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附件" sheetId="2" r:id="rId1"/>
    <sheet name="Sheet1" sheetId="3" r:id="rId2"/>
    <sheet name="Sheet3"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2" hidden="1">Sheet3!$A$1:$C$129</definedName>
    <definedName name="_xlnm._FilterDatabase" localSheetId="0" hidden="1">附件!$A$5:$U$137</definedName>
    <definedName name="_xlnm.Print_Titles" localSheetId="0">附件!$2:$5</definedName>
  </definedNames>
  <calcPr calcId="144525"/>
</workbook>
</file>

<file path=xl/sharedStrings.xml><?xml version="1.0" encoding="utf-8"?>
<sst xmlns="http://schemas.openxmlformats.org/spreadsheetml/2006/main" count="943" uniqueCount="570">
  <si>
    <t>附件</t>
  </si>
  <si>
    <t xml:space="preserve">柞水县2022年度财政衔接推进乡村振兴补助资金项目进度表                                                                                                                                                                                        </t>
  </si>
  <si>
    <t>序号</t>
  </si>
  <si>
    <t>项目
名称</t>
  </si>
  <si>
    <t xml:space="preserve">建设内容                            </t>
  </si>
  <si>
    <t>实施
地点</t>
  </si>
  <si>
    <t>项目类别</t>
  </si>
  <si>
    <t>项目实施单位</t>
  </si>
  <si>
    <t>资金投入（万元）</t>
  </si>
  <si>
    <t>建设开始日期</t>
  </si>
  <si>
    <t>建设结束日期</t>
  </si>
  <si>
    <t>项目进展情况</t>
  </si>
  <si>
    <t>预期效益</t>
  </si>
  <si>
    <t>备注</t>
  </si>
  <si>
    <t>合计</t>
  </si>
  <si>
    <t>小计</t>
  </si>
  <si>
    <t>中央</t>
  </si>
  <si>
    <t>省级</t>
  </si>
  <si>
    <t>市级</t>
  </si>
  <si>
    <t>县级</t>
  </si>
  <si>
    <t>正在办理手续</t>
  </si>
  <si>
    <t>已启动建设</t>
  </si>
  <si>
    <t>正在建设</t>
  </si>
  <si>
    <t>已完工</t>
  </si>
  <si>
    <t>已开工</t>
  </si>
  <si>
    <t>建设进度</t>
  </si>
  <si>
    <t>2022年营盘镇两河村木耳大棚建设项目</t>
  </si>
  <si>
    <t>由村集体经济建设，新建木耳大棚40座6400㎡，产权归属村集体经济所有</t>
  </si>
  <si>
    <t>两河村</t>
  </si>
  <si>
    <t>产业项目</t>
  </si>
  <si>
    <t>营盘镇两河村股份经济合作社</t>
  </si>
  <si>
    <t>已完成34座大棚及附属设备建设并投入使用</t>
  </si>
  <si>
    <t>通过村集体经济发展木耳产业，扩大产业规模，增加菌包量，壮大木耳产业，吸纳脱贫户和农户参与务工，带动当地37户脱贫户130人和88户农户233人增收，预计年户增收1000元。</t>
  </si>
  <si>
    <t>2022年营盘镇北河村木耳大棚建设项目</t>
  </si>
  <si>
    <t>由村集体经济建设，新建木耳大棚25座5000㎡，产权归属村集体经济所有</t>
  </si>
  <si>
    <t>北河村</t>
  </si>
  <si>
    <t>营盘镇北河股份经济合作社</t>
  </si>
  <si>
    <t>已完成19座大棚及附属设备建设，已投入使用</t>
  </si>
  <si>
    <t>通过村集体经济发展木耳产业，扩大产业规模，增加菌包量，壮大木耳产业，吸纳脱贫户和农户参与务工，带动当地30户脱贫户104人和86户农户216人增收，预计年户增收1000元。</t>
  </si>
  <si>
    <t>2022年小岭镇常湾村木耳大棚建设项目</t>
  </si>
  <si>
    <t>由村集体经济建设，新建木耳大棚60座16400㎡，产权归属村集体经济所有</t>
  </si>
  <si>
    <t>常湾村</t>
  </si>
  <si>
    <t>小岭镇常湾村股份经济合作社</t>
  </si>
  <si>
    <t>√</t>
  </si>
  <si>
    <t>通过村集体经济发展木耳产业，扩大产业规模，增加菌包量，壮大木耳产业，吸纳脱贫户和农户参与务工，带动当地80户脱贫户276人和30户农户116人增收，预计年户增收1000元。</t>
  </si>
  <si>
    <t>2022年杏坪镇杏坪社区木耳大棚建设项目</t>
  </si>
  <si>
    <t>由村集体经济建设，新建木耳大棚27座5680㎡，产权归属村集体经济所有</t>
  </si>
  <si>
    <t xml:space="preserve">杏坪社区
</t>
  </si>
  <si>
    <t>杏坪镇杏坪社区股份经济合作社</t>
  </si>
  <si>
    <t>通过村集体经济发展木耳产业，扩大产业规模，增加菌包量，壮大木耳产业，吸纳脱贫户和农户参与务工，带动当地34户脱贫户119人和56户农户206人预计年户增收1000元。</t>
  </si>
  <si>
    <t>2022年杏坪镇严坪村木耳大棚建设项目</t>
  </si>
  <si>
    <t>由村集体经济建设，新建木耳大棚10座1920㎡，产权归属村集体经济所有</t>
  </si>
  <si>
    <t>严坪村</t>
  </si>
  <si>
    <t>杏坪镇严坪村股份经济合作社</t>
  </si>
  <si>
    <t>通过村集体经济发展木耳产业，扩大产业规模，增加菌包量，壮大木耳产业，吸纳脱贫户和农户参与务工，带动当地15户脱贫户54人和12户农户42人增收，预计年户增收1000元。</t>
  </si>
  <si>
    <t>2022年红岩寺镇张坪村木耳大棚建设项目</t>
  </si>
  <si>
    <t>由村集体经济建设，新建木耳大棚20座3840㎡，产权归属村集体经济所有</t>
  </si>
  <si>
    <t>张坪村</t>
  </si>
  <si>
    <t>红岩寺张坪村股份经济合作社</t>
  </si>
  <si>
    <t>通过村集体经济发展木耳产业，扩大产业规模，增加菌包量，壮大木耳产业，吸纳脱贫户和农户参与务工，带动当地22户脱贫户78人和21户农户76人增收，预计年户增收1000元。</t>
  </si>
  <si>
    <t>2022年下梁镇胜利村木耳大棚建设项目</t>
  </si>
  <si>
    <t>由村集体经济建设，新建木耳大棚14座1792㎡，产权归属村集体经济所有</t>
  </si>
  <si>
    <t>胜利村</t>
  </si>
  <si>
    <t>下梁镇胜利村股份经济合作社</t>
  </si>
  <si>
    <t>通过村集体经济发展木耳产业，扩大产业规模，增加菌包量，壮大木耳产业，吸纳脱贫户和农户参与务工，带动当地12户脱贫户45人和10户农户35人预计年户增收1000元。</t>
  </si>
  <si>
    <t>2022年下梁镇沙坪社区木耳大棚建设项目</t>
  </si>
  <si>
    <t>由村集体经济建设，新建木耳大棚37座7100㎡，产权归属村集体经济所有</t>
  </si>
  <si>
    <t>沙坪社区</t>
  </si>
  <si>
    <t>下梁镇沙坪社区股份经济合作社</t>
  </si>
  <si>
    <t>通过村集体经济发展木耳产业，扩大产业规模，增加菌包量，壮大木耳产业，吸纳脱贫户和农户参与务工，带动当地40户脱贫户145人和30户农户112人增收，预计年户增收1000元。</t>
  </si>
  <si>
    <t>2022年下梁镇明星社区木耳大棚建设项目</t>
  </si>
  <si>
    <t>由村集体经济建设，新建木耳大棚17座4000㎡，产权归属村集体经济所有</t>
  </si>
  <si>
    <t>明星社区</t>
  </si>
  <si>
    <t>下梁镇明星社区股份经济合作社</t>
  </si>
  <si>
    <t>通过村集体经济发展木耳产业，扩大产业规模，增加菌包量，壮大木耳产业，吸纳脱贫户和农户参与务工，带动当地21户脱贫户75人和12户农户42人增收，预计年户增收1000元</t>
  </si>
  <si>
    <t>2022年营盘镇药王堂村木耳大棚建设项目</t>
  </si>
  <si>
    <t>由村集体经济建设，新建木耳大棚14座3000㎡，产权归属村集体经济所有</t>
  </si>
  <si>
    <t>药王堂村</t>
  </si>
  <si>
    <t>营盘镇药王堂村股份经济合作社</t>
  </si>
  <si>
    <t>已完后12座大棚及附属设备并投入使用</t>
  </si>
  <si>
    <t>通过村集体经济发展木耳产业，扩大产业规模，增加菌包量，壮大木耳产业，吸纳脱贫户和农户参与务工，带动当地19户脱贫户69人和10户农户38人增收，预计年户增收1000元</t>
  </si>
  <si>
    <t>2022年乾佑街办北关社区木耳大棚建设项目</t>
  </si>
  <si>
    <t>由村集体经济建设，新建木耳大棚20座3360㎡，产权归属村集体经济所有</t>
  </si>
  <si>
    <t>北关社区</t>
  </si>
  <si>
    <t>乾佑街办北关社区股份经济合作社</t>
  </si>
  <si>
    <t>通过村集体经济发展木耳产业，扩大产业规模，增加菌包量，壮大木耳产业，吸纳脱贫户和农户参与务工，带动当地25户脱贫户87人和11户农户40人增收，预计年户增收1000元</t>
  </si>
  <si>
    <t>2022年乾佑街办车家河村木耳大棚建设项目</t>
  </si>
  <si>
    <t>由村集体经济建设，新建木耳大棚40座7680㎡，产权归属村集体经济所有</t>
  </si>
  <si>
    <t>车家河村</t>
  </si>
  <si>
    <t>乾佑街办车家河村股份经济合作社</t>
  </si>
  <si>
    <t>通过村集体经济发展木耳产业，扩大产业规模，增加菌包量，壮大木耳产业，吸纳脱贫户和农户参与务工，带动当地41户脱贫户145人和32户农户114人增收，预计年户增收1000元</t>
  </si>
  <si>
    <t>2022年杏坪镇中台村庙湾木耳大棚建设项目</t>
  </si>
  <si>
    <t>由村集体经济建设，新建木耳大棚54座10368㎡，产权归属村集体经济所有</t>
  </si>
  <si>
    <t>中台村</t>
  </si>
  <si>
    <t>杏坪镇中台村股份经济合作社</t>
  </si>
  <si>
    <t>通过村集体经济发展木耳产业，扩大产业规模，增加菌包量，壮大木耳产业，吸纳脱贫户和农户参与务工，带动当地52户脱贫户185人和42户农户153人增收，预计年户增收1000元</t>
  </si>
  <si>
    <t>2022年杏坪镇柴庄社区三组陈家湾木耳大棚建设项目</t>
  </si>
  <si>
    <t>由村集体经济建设，新建木耳大棚45座10816㎡，产权归属村集体经济所有</t>
  </si>
  <si>
    <t>柴庄社区</t>
  </si>
  <si>
    <t>杏坪镇柴庄社区股份经济合作社</t>
  </si>
  <si>
    <t>通过村集体经济发展木耳产业，扩大产业规模，增加菌包量，壮大木耳产业，吸纳脱贫户和农户参与务工，带动当地63户231人和37户农户132人增收，预计年户增收1000元</t>
  </si>
  <si>
    <t>2022年红岩寺镇大沙河村木耳大棚建设项目</t>
  </si>
  <si>
    <t>由村集体经济建设，新建木耳大棚50座14400㎡，产权归属村集体经济所有</t>
  </si>
  <si>
    <t>大沙河村</t>
  </si>
  <si>
    <t>红岩寺大沙河村股份经济合作社</t>
  </si>
  <si>
    <t>通过村集体经济发展木耳产业，扩大产业规模，增加菌包量，壮大木耳产业，吸纳脱贫户和农户参与务工，带动当地80户285人和53户农户189人增收，预计年户增收1000元</t>
  </si>
  <si>
    <t>2022年曹坪镇中庙村木耳大棚建设项目</t>
  </si>
  <si>
    <t>由村集体经济建设，新建木耳大棚12座1900㎡，产权归属村集体经济所有</t>
  </si>
  <si>
    <t>中庙村</t>
  </si>
  <si>
    <t>曹坪镇中庙村股份经济合作社</t>
  </si>
  <si>
    <t>通过村集体经济发展木耳产业，扩大产业规模，增加菌包量，壮大木耳产业，吸纳脱贫户和农户参与务工，带动当地16户脱贫户62人和11户农户43人增收，预计年户增收1000元</t>
  </si>
  <si>
    <t>2022年瓦房口镇马家台村大棚建设项目</t>
  </si>
  <si>
    <t>由村集体经济建设，新建木耳大棚16座3200㎡，产权归属村集体经济所有</t>
  </si>
  <si>
    <t>马家台村</t>
  </si>
  <si>
    <t>瓦房口镇马家台村股份经济合作社</t>
  </si>
  <si>
    <t>通过村集体经济扩大产业规模，吸纳已脱贫户和农户参与劳动带动增加就业岗位，带动40户农户117人，其中脱贫户19户76人，增加木耳收成，预计年户增收1000元。</t>
  </si>
  <si>
    <t>2022年下梁镇胜利村木耳大棚附属设施建设项目</t>
  </si>
  <si>
    <t>种植38万袋木耳，建设蓄水池1座40立方米，铺设管道300米，20亩地栽木耳喷灌设施等，产权归属村集体经济所有</t>
  </si>
  <si>
    <t>通过村集体经济发展木耳产业增加菌包量，扩大产业规模，壮大木耳产业，吸纳脱贫户和农户参与劳动，带动脱贫户35户134人，一般户21户76人，预计将实现年户均增收800元；</t>
  </si>
  <si>
    <t>2022年下梁镇四新村木耳大棚附属设施建设项目</t>
  </si>
  <si>
    <t>种植145万袋木耳，修建蓄水池200M3、150M3和75M3各一个，挡水坝3处，取水井7个，铺设管道4000米，83亩地栽木耳喷灌设施等，产权归属村集体经济所有</t>
  </si>
  <si>
    <t>四新村</t>
  </si>
  <si>
    <t>下梁镇四新村股份经济合作社</t>
  </si>
  <si>
    <t>通过村集体经济发展木耳产业增加菌包量，扩大产业规模，壮大木耳产业，吸纳脱贫户和农户参与劳动，带动120户410人，脱贫户73户245人，一般户47户165人，预计将实现年户均增收800元。</t>
  </si>
  <si>
    <t>2022年曹坪镇窑镇社区木耳大棚附属设施建设项目</t>
  </si>
  <si>
    <t>种植140万袋木耳，建设蓄水池40M31个，取水井7个，铺设管道2000米，30亩地栽木耳喷灌设施和36亩椴木木耳，产权归属村集体经济所有</t>
  </si>
  <si>
    <t>窑镇社区</t>
  </si>
  <si>
    <t>曹坪镇窑镇社区股份经济合作社</t>
  </si>
  <si>
    <t>通过村集体经济发展木耳产业增加菌包量，扩大产业规模，壮大木耳产业，吸纳脱贫户和农户参与劳动，带动当地26户脱贫户95人，24户农户86人参与木耳种植或务工，预计实现户均年增收800元。</t>
  </si>
  <si>
    <t>2022年曹坪镇马房湾村木耳大棚附属设施建设项目</t>
  </si>
  <si>
    <t>种植172万袋木耳，建设取水井7个，铺设管道1800米，16亩地栽木耳喷灌设施，产权归属村集体经济所有</t>
  </si>
  <si>
    <t>马房湾村</t>
  </si>
  <si>
    <t>曹坪镇马房湾村股份经济合作社</t>
  </si>
  <si>
    <t>通过村集体经济发展木耳产业增加菌包量，扩大产业规模，壮大木耳产业，吸纳脱贫户和农户参与劳动，带动当地25户脱贫户92人，22户农户82人参与木耳种植或务工，预计实现户均年增收800元。</t>
  </si>
  <si>
    <t>2022年小岭镇金米村木耳大棚附属设施建设项目</t>
  </si>
  <si>
    <t>种植172万袋木耳，建设取水井2个，铺设管道2500米，14亩地栽木耳喷灌设施，种植172万袋木耳，产权归属村集体经济所有</t>
  </si>
  <si>
    <t>金米村</t>
  </si>
  <si>
    <t>小岭镇金米村股份经济合作社</t>
  </si>
  <si>
    <t>通过村集体经济发展木耳产业增加菌包量，扩大产业规模，壮大木耳产业，吸纳脱贫户和农户参与劳动，带动当地65户脱贫户236人，23户农户84人参与木耳种植和木耳基地务工，预计实现年户均增收800元。</t>
  </si>
  <si>
    <t>2022年农业农村局庭院经济项目</t>
  </si>
  <si>
    <t>鼓励农户在庭院外的空地发展塔栽木耳，制作3000套塔架，种植木耳30万袋</t>
  </si>
  <si>
    <t>小岭镇金米村，曹坪镇马房湾村、窑镇社区，下梁镇胜利村、四新村</t>
  </si>
  <si>
    <t>县农业农村局</t>
  </si>
  <si>
    <t>通过村集体经济发展木耳产业增加菌包量，扩大产业规模，壮大木耳产业，吸纳脱贫户和农户参与劳动，带动当地34户脱贫户136人，21户农户78人参与木耳种植和木耳基地务工，预计实现年户均增收800元。</t>
  </si>
  <si>
    <t>2022年柞水菌包厂配套设施项目</t>
  </si>
  <si>
    <t>由村集体经济建设，续建4家菌包厂车间配套生产监控室80㎡，交换机4个、屏幕4个、摄像头设备240个及配套弱电线缆，产权归村集体所有</t>
  </si>
  <si>
    <t xml:space="preserve">全县 </t>
  </si>
  <si>
    <t>县扶投公司</t>
  </si>
  <si>
    <t>通过库房建设，扩大产业规模，并且带动就业，利用收益设立公益岗及村民参与生产劳动，可带动12户36人农户增收，预计户均增收800元。</t>
  </si>
  <si>
    <t>2022年柞水菌包厂机械设备更新项目</t>
  </si>
  <si>
    <t>由村集体经济建设，续建4家菌包厂配套拌料机组118套，流水线自动化设备4组，装袋机50台，接种室FFU灭菌设备8组，风机100台，自动上架机8台，环境控制机组48组液体罐40个，除湿机56个，热风机56个，叉车10台，装车运输带8台，产权归村集体所有</t>
  </si>
  <si>
    <t>全县</t>
  </si>
  <si>
    <t>通过库房建设，扩大产业规模，并且带动就业，利用收益设立公益岗及村民参与生产劳动带动群众增收可带动500户1874人农户增收，其中已脱贫户218户741人增收，预计户均增收800元。</t>
  </si>
  <si>
    <t>2022年易地搬迁公益岗位项目</t>
  </si>
  <si>
    <t>在移民搬迁集中小区安置保洁员92人，有效解决易地搬迁人员就业问题</t>
  </si>
  <si>
    <t>其他</t>
  </si>
  <si>
    <t>乡村振兴局</t>
  </si>
  <si>
    <t>在集中小区设立移民搬迁岗位92个，安置就业，增加家庭收入，预计人均增收500元。</t>
  </si>
  <si>
    <t>2022年县外务工人员一次性往返交通费补贴项目</t>
  </si>
  <si>
    <t>对县外就业的脱贫劳动力（含监测对象）适当安排一次性往返交通补助，促进脱贫劳动力稳定转移就业</t>
  </si>
  <si>
    <t>县人社局</t>
  </si>
  <si>
    <t>对贫困劳动力外出务工交通补贴，务工发放一次性交通补助，促进外出务工人员积极性，预计人均年增收800元以上。</t>
  </si>
  <si>
    <t>2022年乾佑街办车家河村特色龙虾养殖项目</t>
  </si>
  <si>
    <t>由村集体经济建设，新建养殖池42000平方米发展特色龙虾养殖，产权归村集体所有</t>
  </si>
  <si>
    <t>车家河村股份经济合作社</t>
  </si>
  <si>
    <t>通过发展产业，带动脱贫12户，预计户均增收3000元以上。</t>
  </si>
  <si>
    <t>2022年乾佑街办车家河村木耳产业提升项目</t>
  </si>
  <si>
    <t>由村集体经济建设，新建木耳基地供水设施：蓄水池1个66立方米；更换管道2800米，产权归村集体所有</t>
  </si>
  <si>
    <t>乾佑街办</t>
  </si>
  <si>
    <t>通过村集体经济发展木耳产业，扩大产业规模，增加菌包量，壮大木耳产业，吸纳脱贫户和农户参与务工，带动当地15户52人和44户农户154人预计年户增收1000元。</t>
  </si>
  <si>
    <t>2022年乾佑街办什家湾村木耳产业提升项目</t>
  </si>
  <si>
    <t>新建木耳基地供电设施：变压器1座100A,修建水井1座</t>
  </si>
  <si>
    <t>什家湾村</t>
  </si>
  <si>
    <t>基础设施</t>
  </si>
  <si>
    <t>通过项目实施，促进产业发展。扶持资金形成的资产归村集体，预计带动22户78人户均增收300元。</t>
  </si>
  <si>
    <t>2022年乾佑街办梨园村木耳产业提升项目</t>
  </si>
  <si>
    <t>由村集体经济建设，修复水毁木耳大棚9座1200平方米，新修木耳库房100平方米，产权归村集体所有</t>
  </si>
  <si>
    <t>梨园村</t>
  </si>
  <si>
    <t>梨园村股份经济合作社</t>
  </si>
  <si>
    <t>通过村集体经济发展产业，带动脱贫户42户153人实现增收致富，预计年户增收500元。</t>
  </si>
  <si>
    <t>2022年下梁镇金盆村天麻种植项目</t>
  </si>
  <si>
    <t>发展林下天麻基地200亩</t>
  </si>
  <si>
    <t>金盆村</t>
  </si>
  <si>
    <t>金盆村股份经济合作社</t>
  </si>
  <si>
    <t>由村集体经济发展带动全村33户124人稳定增收，预计年户增收500元。</t>
  </si>
  <si>
    <t>2022年杏坪镇中山村五味子基地建设项目</t>
  </si>
  <si>
    <t>种植五味子苗木20万棵</t>
  </si>
  <si>
    <t>中山村</t>
  </si>
  <si>
    <t>中山村股份经济合作的社</t>
  </si>
  <si>
    <t>由村集体经济发展带动全村31户127人稳定增收，预计年户增收500元。</t>
  </si>
  <si>
    <t>2022年杏坪镇杏坪社区艾叶种植项目</t>
  </si>
  <si>
    <t>艾叶种植50亩</t>
  </si>
  <si>
    <t>杏坪社区</t>
  </si>
  <si>
    <t>杏坪社区股份经济合作社</t>
  </si>
  <si>
    <t>通过村集体经济发展艾叶种植，带动全村33户124人稳定增收，预计年户增收500元。</t>
  </si>
  <si>
    <t>2022年杏坪镇油房村四组熏肉产业项目</t>
  </si>
  <si>
    <t>由村集体经济建设，新建熏肉车间2000平方米，产权归村集体所有</t>
  </si>
  <si>
    <t>油房村</t>
  </si>
  <si>
    <t>油房村股份经济合作社</t>
  </si>
  <si>
    <t>通过村集体经济发展产业，吸纳脱贫户和农户参与务工，扶持资金形成的资产归村集体，带动当地15户53人和12户农户42人预计年户增收1000元。</t>
  </si>
  <si>
    <t>2022年红岩寺镇大沙河村木耳产业配套项目</t>
  </si>
  <si>
    <t>基地园区硬化1800㎡，厚12公分，修建护坡1100㎡，安装动力电</t>
  </si>
  <si>
    <t>大沙河村股份经济合作社</t>
  </si>
  <si>
    <t>通过项目实施，促进产业发展。扶持资金形成的资产归村集体，预计带动12户41人户均增收500元。</t>
  </si>
  <si>
    <t>2022年红岩寺镇盘龙寺村北美冬青种植项目</t>
  </si>
  <si>
    <t>种植北美冬青50亩</t>
  </si>
  <si>
    <t>盘龙寺村</t>
  </si>
  <si>
    <t>盘龙寺村股份经济合作社</t>
  </si>
  <si>
    <t>通过项目实施，扶持资金形成的资产归村集体，所有收益全部归贫困户，扶持17户贫困户58人，预计每户增收300元。</t>
  </si>
  <si>
    <t>2022年红岩寺镇张坪村无刺花椒种植项目</t>
  </si>
  <si>
    <t>通过村集体经济入股，建设无刺花椒种植基地300亩，产权归属村集体经济</t>
  </si>
  <si>
    <t>张坪村股份经济合作社</t>
  </si>
  <si>
    <t>建设形成的资产归属村集体经济，种植形成的收益分配给贫困户。带动贫困户分红及参与劳动者增加收入。扶持贫困户81户283人，预计每户增收180元。</t>
  </si>
  <si>
    <t>2022年凤凰镇清水村木耳产业提升项目</t>
  </si>
  <si>
    <t>计划对高家庄木耳大棚基地晾晒场地3500㎡进行硬化、新建围网250米及木耳大棚配套附属设施等</t>
  </si>
  <si>
    <t>清水村</t>
  </si>
  <si>
    <t>清水村股份经济合作社</t>
  </si>
  <si>
    <t>通过项目实施，带动农户参与产业发展，预计户均增收300元。</t>
  </si>
  <si>
    <t>2022年脱贫人口小额贷款贴息项目</t>
  </si>
  <si>
    <t>全县脱贫人口小额信贷贴息</t>
  </si>
  <si>
    <t>通过小额贷款贴息方式，户每年每5万元贴息2190元，以促进产业发展，增加家庭收入。预计带动500户脱贫人口发展产业，户均增收500元</t>
  </si>
  <si>
    <t>2022年雨露计划补助项目</t>
  </si>
  <si>
    <t>全县9个镇职业技工学校学生补助</t>
  </si>
  <si>
    <t>通过激励措施增强324户1144人，其中脱贫户301户746人，学习技术的积极性、增加农户收入，元每生每年补助3000元预计，预计户均增收1000元以上</t>
  </si>
  <si>
    <t>2022年培训项目</t>
  </si>
  <si>
    <t>全县9个镇办就业创业培训、农民实用技术等培训</t>
  </si>
  <si>
    <t>通过培训增强技能带动3000人，其中脱贫户378户951人，增收致富,预计户均增收800元。</t>
  </si>
  <si>
    <t>2022年异地搬迁债券贴息项目</t>
  </si>
  <si>
    <t>归还易地搬迁利息，债券贴息700万元</t>
  </si>
  <si>
    <t>移民办</t>
  </si>
  <si>
    <t>通过项目实施，解决600户住房安全。</t>
  </si>
  <si>
    <t>2022年营盘镇药王堂村乡村旅游建设项目</t>
  </si>
  <si>
    <t>发展乡村旅游，发展休闲农业和乡村旅游服务点10处，新建旅游产业路4000米，硬化巷道1200米</t>
  </si>
  <si>
    <t>营盘镇人民政府</t>
  </si>
  <si>
    <t>通过项目实施，改善村庄整体环境，提升村级文明化程度，推动乡村旅游产业发展，游客量增大，扩大农副产品销售量，带动周边农家乐发展，改善60户群众生产生活条件。</t>
  </si>
  <si>
    <t>2022年乾佑街办车家河村东沟口旅游提升项目</t>
  </si>
  <si>
    <t>发展乡村旅游项目，修建东沟口旅游产业路300米，脱贫户厕所改造30处，改善提升周边环境，带动沿线40户群众发展旅游服务产业</t>
  </si>
  <si>
    <t>乾佑街道办</t>
  </si>
  <si>
    <t>有效改善村庄整体环境，提升村级文明程度，推动乡村旅游产业发展，改善120户群众生产生活条件，带动40户群众增收致富。</t>
  </si>
  <si>
    <t>2022年乾佑街办什家湾村乡村旅游建设项目</t>
  </si>
  <si>
    <t>发展乡村旅游，发展休闲农业和乡村旅游服务点6处，新建旅游产业路1500米，硬化巷道1200米</t>
  </si>
  <si>
    <t xml:space="preserve">通过项目实施，改善村庄整体环境，提升村级文明化程度，推动乡村旅游产业发展，游客量增大，扩大农副产品销售量，带动周边农家乐发展，改善80户群众生产生活条件。
</t>
  </si>
  <si>
    <t>2022年下梁镇老庵寺村地栽木耳基地建设项目</t>
  </si>
  <si>
    <t>新建80亩地栽木耳基地、种植木耳50万袋,产权归属村集体经济</t>
  </si>
  <si>
    <t>老庵寺村</t>
  </si>
  <si>
    <t>下梁镇人民政府</t>
  </si>
  <si>
    <t>通过村集体经济发展地栽木耳，技术、设施、营销等得到提升，产业链有效发展，带动当地20户脱贫户参与木耳种植和木耳基地务工，租赁土地80亩，将实现年户增收2000元</t>
  </si>
  <si>
    <t>2022年下梁镇胜利村三组木耳发展项目</t>
  </si>
  <si>
    <t>发展木耳38万袋，产权归属村集体经济</t>
  </si>
  <si>
    <t>通过村集体经济发展地栽木耳，技术、设施、营销等得到提升，产业链有效发展，，预计带动50户147人，户均增收500元。</t>
  </si>
  <si>
    <t>2022年凤凰镇清水村木耳仓储保鲜库建设项目</t>
  </si>
  <si>
    <t>新建木耳仓储保鲜库、包装车间合计700㎡，产权归属村集体经济</t>
  </si>
  <si>
    <t>凤凰镇人民政府</t>
  </si>
  <si>
    <t>由村集体经济建设，提升农副产品质量，增加就业岗位，带动53户192人农户，预计户均增收300元。</t>
  </si>
  <si>
    <t>2022年小岭镇岭丰村乡村振兴示范点项目</t>
  </si>
  <si>
    <t>发展地栽木耳20亩，椴木木耳20亩，及木耳产业园区配套设施</t>
  </si>
  <si>
    <t>岭丰村</t>
  </si>
  <si>
    <t>小岭镇岭丰村股份经济合作社</t>
  </si>
  <si>
    <t>通过项目实施，促进产业发展，扶持资金形成的资产归村集体，带动160户群众增收约450元，增加群众幸福感</t>
  </si>
  <si>
    <t>2022年杏坪镇高淳柞水千亩无性系茶叶种植示范园扩建项目</t>
  </si>
  <si>
    <t>300亩茶叶种植基地生产用水，采用滴灌方式，蓄水池1座150立方米、水井1口、水泵房1间、铺设主管道3千米、滴灌管道1万米、毛管5万米，用于茶叶生产种植，产权归属村集体经济</t>
  </si>
  <si>
    <t>中台村股份经济合作社</t>
  </si>
  <si>
    <t>通过村集体经济发展产业，吸纳已脱贫户参与劳动，带动40户农户107人增收，其中脱贫户27户81人，预计户均增收300元</t>
  </si>
  <si>
    <t>2022年红岩寺镇本地湾村木耳基地配套设施项目</t>
  </si>
  <si>
    <t>木耳基地灌溉设施350余米及电、路、网等配套设施建设。</t>
  </si>
  <si>
    <t>本地湾村</t>
  </si>
  <si>
    <t xml:space="preserve">产业项目 </t>
  </si>
  <si>
    <t>本地湾村股份经济合作社</t>
  </si>
  <si>
    <t>通过村集体经济发展产业，吸纳已脱贫户参与劳动，带动26户农户78人增收，预计户均增收300元。</t>
  </si>
  <si>
    <t>2022年红岩寺镇本地湾村乡村振兴建设项目</t>
  </si>
  <si>
    <t>对2km公路两侧进行环境提升及公共配套设施等建设，修建垃圾池2座、治理五乱78处</t>
  </si>
  <si>
    <t>通过项目实施，改善村庄整体环境，改善人居环境，提高幸福满意度，，带动78户农户223人增收，预计户均增收300元。</t>
  </si>
  <si>
    <t>2022年红岩寺镇本地湾村特色农业种植项目</t>
  </si>
  <si>
    <t>种植瓜蒌4亩，连翘育苗15万株，及相关辅助设施建设</t>
  </si>
  <si>
    <t>通过村集体经济扩大瓜蒌、连翘种植规模，吸纳已脱贫户和农户参与劳动带动增加就业岗位，吸纳已脱贫户参与劳动带动35户农户123人增收，预计户均增收300元</t>
  </si>
  <si>
    <t>2022年曹坪镇中坪社区乡村振兴示范村项目</t>
  </si>
  <si>
    <t>发展中药材茯苓种植20亩，建设社区工厂、发展林下经济，巷道硬化，发展网络信息化产业以及提升乡村振兴基础设施</t>
  </si>
  <si>
    <t>中坪社区</t>
  </si>
  <si>
    <t>曹坪镇人民政府</t>
  </si>
  <si>
    <t>通过村集体经济自主发展产业，带动241户农户852人增收，扩大产业规模，预计户均增收500元</t>
  </si>
  <si>
    <t>2022年营盘镇药王堂村乡村旅游产业发展项目</t>
  </si>
  <si>
    <t>发展乡村旅游项目，村容村貌提升100处，配套乡村旅游等附属设施10处，带动沿线58户群众发展旅游服务产业</t>
  </si>
  <si>
    <t>通过项目实施，改善村庄整体环境，提升村级文明化程度，推动乡村旅游产业发展，游客量增大，扩大农副产品销售量，带动周边农家乐发展，改善100户群众生产生活条件。</t>
  </si>
  <si>
    <t>2022年乾佑街办车家河村村容村貌提升项目</t>
  </si>
  <si>
    <t>修建旅游产业路3公里，清理垃圾、治理五乱120处，带动沿线120户群众发展旅游服务产业</t>
  </si>
  <si>
    <t>通过项目实施，改善村庄整体环境，提升村级文明化程度，推动乡村旅游产业发展，游客量增大，扩大农副产品销售量，带动周边农家乐发展，改善370户群众生产生活条件。</t>
  </si>
  <si>
    <t>2022年乾佑街办车家河村休闲农业发展项目</t>
  </si>
  <si>
    <t>在车家河村三组发展民俗产业集群4处，改善提升巷道1000米，改造提升污水治理设施45处，配套乡村旅游等附属设施</t>
  </si>
  <si>
    <t>通过发展特色产业项目，带动周边80户群众年户均增收2000元，持续巩固脱贫成果。</t>
  </si>
  <si>
    <t>2022年乾佑街办梨园村产业园建设项目</t>
  </si>
  <si>
    <t>新发展民俗产业集群3处，修建产业500米，发展木耳10万袋，北美冬青种植15亩，配套乡村旅游等附属设施</t>
  </si>
  <si>
    <t>通过完善基础社区，带动村集体经发展，巩固脱贫攻坚成果，改善102户群众生产生活条件。</t>
  </si>
  <si>
    <t>2022年瓦房口镇街垣社区农副产品冷库建设项目</t>
  </si>
  <si>
    <t>新建200平方米农副产品储藏冷库，并配备相应设备产权归村集体经济所有</t>
  </si>
  <si>
    <t>街垣社区</t>
  </si>
  <si>
    <t>瓦房口镇人民政府</t>
  </si>
  <si>
    <t>由村集体经济建设，提升农副产品质量，增加就业岗位，带动53户农户，人均增收约500元。</t>
  </si>
  <si>
    <t>2022年瓦房口镇街垣社区产业路硬化项目</t>
  </si>
  <si>
    <t>产业路硬化1.6公里，宽3米，厚15公分</t>
  </si>
  <si>
    <t>有效改善村庄整体环境，提升村级文明化程度，推动乡村旅游产业发展，改善120户群众生产生活条件，人均增收200万元。</t>
  </si>
  <si>
    <t>2022年营盘镇药王堂村四组木耳基地产业路项目</t>
  </si>
  <si>
    <t>药王堂产业路加宽硬化道路1公里，宽3.5米，厚18公分</t>
  </si>
  <si>
    <t>解决产业发展交通不便，改善生产条件，带动87户244人增收,预计增收692元。</t>
  </si>
  <si>
    <t>2022年营盘镇两河村旅游建设项目</t>
  </si>
  <si>
    <t>新建旅游营地3处，其中修建公共厕所2座，硬化露营产业场地2000平方米及其附属设施，产权归属村集体经济</t>
  </si>
  <si>
    <t>通过基础建设改善旅游条件，带动周边农户增收。</t>
  </si>
  <si>
    <t>2022年营盘镇药王堂村四组产业桥项目</t>
  </si>
  <si>
    <t>新建药王堂村四组产业桥一座长6米、宽5.5米</t>
  </si>
  <si>
    <t>解决产业发展交通不便，改善生产条件，方便群众出行，促进产业发展，带动23户81人增收,预计增收600元。</t>
  </si>
  <si>
    <t>2022年乾佑街办北关社区人居环境整治及村容村貌提升项目</t>
  </si>
  <si>
    <t>对北关社区全域内村容村貌进行提升，提升群众门前巷道、路基3000米，新建公共服务设施20处，改造提升院落120处，美化村域内环境</t>
  </si>
  <si>
    <t xml:space="preserve">北关社区 </t>
  </si>
  <si>
    <t>有效改善村容村貌，提升人居环境和村级文明程度，推动乡村旅游产业发展，改善110户群众生产生活条件。</t>
  </si>
  <si>
    <t>2022年乾佑街办北关社区乡村旅游提升项目</t>
  </si>
  <si>
    <t>发展乡村旅游产业，硬化产业路1500米，提升公路沿线相关旅游配套设施</t>
  </si>
  <si>
    <t>通过项目实施，改善村庄整体环境，提升村级文明化程度，推动乡村旅游产业发展，游客量增大，扩大农副产品销售量，带动周边农家乐发展，改善80户群众生产生活条件。</t>
  </si>
  <si>
    <t>2022年下梁镇胜利村二组产业路发展项目</t>
  </si>
  <si>
    <t>发展胜利村二组产路长400米，宽4.5米，环境改善32户</t>
  </si>
  <si>
    <t>有效改善村庄整体环境，提升村级文明化程度，推动乡村旅游产业发展，带动30户均增收1000元。</t>
  </si>
  <si>
    <t>2022年小岭镇金米村乡村振兴示范点项目</t>
  </si>
  <si>
    <t>农村人居环境整治50处，建设小型公益性基础设施项目，农村污水治理，巷道硬化500米，周边基本绿化1500平方米等项目</t>
  </si>
  <si>
    <t>通过乡村振兴示范点建设，间接带动151户群众增收约500元，增加群众幸福感</t>
  </si>
  <si>
    <t>2022年营盘镇两河村村容村貌提升项目</t>
  </si>
  <si>
    <t>修建村内破损路200米，硬化巷道800米，改善村容村貌，解决10处污水处理问题</t>
  </si>
  <si>
    <t>有效改善村庄整体环境，提升村级文明化程度，改善111户群众生产生活条件。</t>
  </si>
  <si>
    <t>2022年营盘镇药王堂村村容村貌提升项目</t>
  </si>
  <si>
    <t>对药王堂村全域村容村貌提升，巷道硬化3200米，污水及垃圾处理设施15处</t>
  </si>
  <si>
    <t>有效改善村庄整体环境，提升村级文明化程度，推动乡村旅游产业发展，改善102户群众生产生活条件。</t>
  </si>
  <si>
    <t>巷道硬化1462平方米，村组路灯35盏，排污工程512.7米</t>
  </si>
  <si>
    <t xml:space="preserve">有效改善村庄整体环境，提升村级文明化程度，推动乡村旅游产业发展，改善112户群众生产生活条件。
</t>
  </si>
  <si>
    <t>2022年红岩寺镇红岩社区产业路项目</t>
  </si>
  <si>
    <t>红岩社区正沟脑产业路硬化0.35公里，宽3.5米，厚18公分</t>
  </si>
  <si>
    <t>红岩社区</t>
  </si>
  <si>
    <t>红岩寺镇人民政府</t>
  </si>
  <si>
    <t>解决产业发展交通不便，改善生产条件，改善46户172名群众生产生活条件,预计户均增收300元。</t>
  </si>
  <si>
    <t>2022年红岩寺镇盘龙寺村新修产业路项目</t>
  </si>
  <si>
    <t>新建盘龙寺三组王忠宝门前产业桥一座长7米宽4.5米；产业路一条长150米，宽4.5米，厚18公分</t>
  </si>
  <si>
    <t>解决产业发展交通不便，改善生产条件，119户420名群众生产生活条件,预计户均增收300元。</t>
  </si>
  <si>
    <t>2022年红岩寺镇盘龙寺村产业桥项目</t>
  </si>
  <si>
    <t>改造三组王长坤门前产业桥一座，板桥长6米，宽4.5米</t>
  </si>
  <si>
    <t>解决产业发展交通不便，改善生产条件，改善42户群众生产生活条件。</t>
  </si>
  <si>
    <t>2022年小岭镇金米村产业路项目</t>
  </si>
  <si>
    <t>改建园区外部产业路2.5公里，宽6-7米</t>
  </si>
  <si>
    <t>便利群众出行，间接带动80户贫困户增收230元</t>
  </si>
  <si>
    <t>2022年小岭镇罗庄社区配水管网改造工程项目</t>
  </si>
  <si>
    <t>铺设主水管10.20公里，支水管28.020公里，新建闸阀井53座及其各类附属工程等</t>
  </si>
  <si>
    <t>罗庄社区</t>
  </si>
  <si>
    <t>县水利局</t>
  </si>
  <si>
    <t>通过实施小岭镇罗庄社区配水管网改造工程，巩固提升3700余人的饮水标准</t>
  </si>
  <si>
    <t>2022年下梁镇石镇供水工程配水管网改造工程项目</t>
  </si>
  <si>
    <t>更换配水管道2.33公里，新建闸阀井39座及其各类附属工程等</t>
  </si>
  <si>
    <t>通过实施石镇供水工程配水管网改造工程，巩固保障下梁镇区23000余人的饮水安全</t>
  </si>
  <si>
    <t>2022年下梁镇四新村供水管网改造工程项目</t>
  </si>
  <si>
    <t>铺设主水管8.2公里，新建变频加压泵站1座，支水管9.1公里，新建闸阀井53座及其各类附属工程等</t>
  </si>
  <si>
    <t xml:space="preserve">通过实施下梁镇四新村供水管网改造工程，巩固提升1200余人的饮水标准
</t>
  </si>
  <si>
    <t>2022年营盘镇“两边一补齐”村组道路水毁修复项目</t>
  </si>
  <si>
    <t>清理村组道路塌方1500m³，新修水毁道路浆砌挡墙2000m³,水泥路面280㎡</t>
  </si>
  <si>
    <t>龙潭村</t>
  </si>
  <si>
    <t>县交通局</t>
  </si>
  <si>
    <t>对龙潭村河道进行综合治理，确保河道水系畅通。方便4600名群众发展产业及出行</t>
  </si>
  <si>
    <t>2022年乾佑街办“两边一补齐”村组道路水毁修复项目</t>
  </si>
  <si>
    <t>清理村组道路塌方800m³，新修水毁道路浆砌挡墙200m³,水泥路面400㎡</t>
  </si>
  <si>
    <t>马房子村</t>
  </si>
  <si>
    <t>对马房子村河道进行综合治理，确保河道水系畅通。方便3890名群众发展产业及出行</t>
  </si>
  <si>
    <t>2022年下梁镇“两边一补齐”村组道路水毁修复项目</t>
  </si>
  <si>
    <t>清理村组道路塌方2000m³，新修水毁道路浆砌挡墙3000m³,水泥路面700㎡</t>
  </si>
  <si>
    <t>胜利村、四新村、西川村、金盆村、沙坪社区、新合村、石瓮社区、老庵寺村</t>
  </si>
  <si>
    <t>对胜利村等8村河道进行综合治理，确保河道水系畅通。方便1600名群众发展产业及出行</t>
  </si>
  <si>
    <t>2022年小岭镇“两边一补齐”村组道路水毁修复项目</t>
  </si>
  <si>
    <t>清理村组道路塌方100m³，新修水毁道路浆砌挡墙1500m³,水泥路面400㎡</t>
  </si>
  <si>
    <t>常湾村、罗庄村、岭丰村、金米村、李砭村</t>
  </si>
  <si>
    <t>对罗庄村等5村河道进行综合治理，确保河道水系畅通。方便8100名群众发展产业及出行</t>
  </si>
  <si>
    <t>2022年凤凰镇“两边一补齐”村组道路水毁修复项目</t>
  </si>
  <si>
    <t>清理村组道路塌方5000m³，新修水毁道路浆砌挡墙4000m³,水泥路面400㎡</t>
  </si>
  <si>
    <t>宽坪村、龙潭村、双河村、皂河村、桃园村、凤街社区、金凤村、大寺沟、清水村</t>
  </si>
  <si>
    <t>对宽坪村等9村河道进行综合治理，确保河道水系畅通。方便5900名群众发展产业及出行</t>
  </si>
  <si>
    <t>2022年杏坪镇“两边一补齐”村组道路水毁修复项目</t>
  </si>
  <si>
    <t>清理村组道路塌方12000m³，新修水毁道路浆砌挡墙600m³,水泥路面1100㎡</t>
  </si>
  <si>
    <t>云蒙村、中山村、柴庄社区、天堂村、晨光村、严坪村、联合村、肖台村、杏坪社区、联丰村、腰庄村</t>
  </si>
  <si>
    <t>对云蒙村等12村河道进行综合治理，确保河道水系畅通。方便17000名群众发展产业及出行</t>
  </si>
  <si>
    <t>2022年红岩寺镇“两边一补齐”村组道路水毁修复项目</t>
  </si>
  <si>
    <t>清理村组道路塌方8000m³，新修水毁道路浆砌挡墙350m³,水泥路面300㎡</t>
  </si>
  <si>
    <t>掌上村、张坪村、大沙河村、跃进村、本地湾村、红岩社区、红安村、闫坪村、正沟村</t>
  </si>
  <si>
    <t>对掌上村等9村河道进行综合治理，确保河道水系畅通。方便16000名群众发展产业出行</t>
  </si>
  <si>
    <t>2022年瓦房口镇“两边一补齐”村组道路水毁修复项目</t>
  </si>
  <si>
    <t>清理村组道路塌方2500m³，新修水毁道路浆砌挡墙3000m³,水泥路面600㎡</t>
  </si>
  <si>
    <t>老庄村、金星村、颜家庄村、金台村、磨沟村、大河村、马家台村、街垣社区</t>
  </si>
  <si>
    <t>对老庄村等8村河道进行综合治理，确保河道水系畅通。方便12000名群众出行</t>
  </si>
  <si>
    <t>2022年曹坪镇“两边一补齐”村组道路水毁修复项目</t>
  </si>
  <si>
    <t>清理村组道路塌方8000m³，新修水毁道路浆砌挡墙2500m³,水泥路面450㎡</t>
  </si>
  <si>
    <t>马房湾村、东沟村、荫沟村、中坪社区、银碗村、窑镇社区、沙岭村、中庙村、九间房村</t>
  </si>
  <si>
    <t>对胜利村等8村河道进行综合治理，确保河道水系畅通。方便10000名群众发展产业及出行</t>
  </si>
  <si>
    <t>2022年柞水“两边一补齐”建制村道路水毁修复项目</t>
  </si>
  <si>
    <t>新修建制村水毁道路C20片石砼12000m³，M7.5浆砌片石挡墙14000m³</t>
  </si>
  <si>
    <t>丰河村、北河村；凤凰镇：双河村、皂河村；下梁镇：西川村、新合村、老庵寺村；杏坪镇；中台村、联丰村、油坊村；瓦房口镇；马家台村、颜家庄村；曹坪镇：九间房村、中坪社区；小岭镇：金米村</t>
  </si>
  <si>
    <t>对河道进行综合治理，确保河道水系畅通。方便50000余名群众发展产业及出行</t>
  </si>
  <si>
    <t>2022年金米至胜利环型产业带配套桥梁工程项目</t>
  </si>
  <si>
    <t>新建木耳产业带配套板桥5座，长5米，宽4米</t>
  </si>
  <si>
    <t>曹坪镇马房湾村、
下梁镇四新村</t>
  </si>
  <si>
    <t>解决1600名群众产业发展运输不通畅困难及出行问题，解决1万余公斤木耳的销售。</t>
  </si>
  <si>
    <t>2022年凤凰镇龙潭村木耳大棚配套设施项目</t>
  </si>
  <si>
    <t>修复木耳大棚基地河堤20延米，M7.5浆砌石结构，顶宽0.8m，基础埋深2m</t>
  </si>
  <si>
    <t>实施龙潭村木耳堤防挡墙项目，保护地栽木耳基地40亩，保障贫困户120人通过木耳产业增收</t>
  </si>
  <si>
    <t>2022年曹坪镇东沟村环境整治项目</t>
  </si>
  <si>
    <t>修建村内破损路面100米，硬化巷道1500米，改善村容村貌，解决20户农户入厕难问题</t>
  </si>
  <si>
    <t>东沟村</t>
  </si>
  <si>
    <t>有效改善村庄整体环境，方便200人群众出行及提升生活水平。</t>
  </si>
  <si>
    <t>2022年乾佑街办梨园村产业发展项目</t>
  </si>
  <si>
    <t>改造提升林下经济3500亩，特色产业种植基地100亩，木耳基地改造提升40亩，建设产业道路及巷道硬化2500米，新建公厕3座，改造提升乡村集市一座</t>
  </si>
  <si>
    <t>通过项目实施，扩大产业规模，壮大产业发展，带动农户300户参与劳动，户均增收562元。</t>
  </si>
  <si>
    <t>2022年乾佑街办梨园村产业路建设项目</t>
  </si>
  <si>
    <t>建设产业道路及巷道硬化2500米，改造提升乡村集市一座</t>
  </si>
  <si>
    <t>通过项目实施，提升产业基础设施建设。促进产业发展，壮大集体经济，带动群众增收。</t>
  </si>
  <si>
    <t>2022年乾佑街办梨园村公厕建设项目</t>
  </si>
  <si>
    <t>梨园村一组、四组各新建公厕1座，面积30平方米</t>
  </si>
  <si>
    <t>通过项目实施，有效改善村庄整体环境，提升村级文明程度，基础设施建设，改善群众生产生活条件。</t>
  </si>
  <si>
    <t>2022年中坪社区德和安置小区就业孵化工厂项目</t>
  </si>
  <si>
    <t>改建中坪社区德和小区社区工厂150㎡及购置相关生产设备、操作生产线，建设游丝、假发、劳保用品、核桃加工、就业技能培训等多业态的劳动密集型就业创业基地设备设施产权归村集体所有</t>
  </si>
  <si>
    <t>中坪搬迁点</t>
  </si>
  <si>
    <t>县发改局</t>
  </si>
  <si>
    <t>通过项目实施，扩大产业规模，壮大产业发展，带动农户64户参与劳动，户均增收5000元。</t>
  </si>
  <si>
    <t>2022年嘉安移民社区工厂后续扶持项目</t>
  </si>
  <si>
    <t>新建社区工厂300平方米，购置分拣、加工、包装设备生产线一套设备设施产权归村集体所有</t>
  </si>
  <si>
    <t>嘉安搬迁点</t>
  </si>
  <si>
    <t>通过项目实施，带动农户100户脱贫人口50户就业，户均增5000元；社区集体经济收入5万元。</t>
  </si>
  <si>
    <t>2022年红岩移民搬迁点农副产品包装厂建设项目（本地湾村）</t>
  </si>
  <si>
    <t>新建钢构厂房500平方米，冷库650立方米，原料、成品仓库及农产品包装生产线1条等配套设施建设设备设施产权归村集体所有</t>
  </si>
  <si>
    <t>红岩搬迁点</t>
  </si>
  <si>
    <t>通过村集体经济发展，扩大农副产品产业规模，提升产品质量，同时增加搬迁人口就业。带动600户群众增收，预计户均增收5000元。</t>
  </si>
  <si>
    <t>2022年浩越移民搬迁洗涤工厂项目</t>
  </si>
  <si>
    <t>改造生产厂房400平方米及配套设施，购置洗涤生产线1条设备设施产权归村集体所有</t>
  </si>
  <si>
    <t>浩越搬迁点</t>
  </si>
  <si>
    <t>通过村集体经济发展，扩大农副产品产业规模，提升产品质量，同时增加搬迁人口就业。带动305户1000人群众增收。</t>
  </si>
  <si>
    <t>2022年柞水县产业奖补项目</t>
  </si>
  <si>
    <t>对全县自主发展种养殖的脱贫户按照《柞水县支持产业就业增加农民收入巩固脱贫成果奖励扶持办法》进行奖补</t>
  </si>
  <si>
    <t>全  县</t>
  </si>
  <si>
    <t>通过产业发展巩固脱贫成果，预计对3000户发展产业脱贫户直接补助户均2850元，同时通过产业项目间接带动户均增收3000元。</t>
  </si>
  <si>
    <t>2022年柞水县木耳菌包厂建设补助</t>
  </si>
  <si>
    <t>建设玉窑、金米、金凤、肖台四个菌包厂的500㎡生产车间，9000㎡养菌房等相关配套设施产权归村集体经济所有</t>
  </si>
  <si>
    <t>金凤村、肖台村、窑镇社区、金米村</t>
  </si>
  <si>
    <t>扶投公司</t>
  </si>
  <si>
    <t>通过村集体经济发展，带动农户参与劳动，预计受益308户，户均年增收10000元。</t>
  </si>
  <si>
    <t>2022年下梁镇石瓮社区产业发展项目</t>
  </si>
  <si>
    <t>新建水杂果采摘大棚4处5000平方米，油葵种植100亩，产权归村集体所有</t>
  </si>
  <si>
    <t>石翁社区</t>
  </si>
  <si>
    <t>下梁镇石瓮子社区股份经济合作社</t>
  </si>
  <si>
    <t>通过村集体经济扩大产业规模，吸纳已脱贫户和农户参与劳动，同时村集体经济利用收益设置公益岗增加就业，带动农户158户553人，户均增收200元。</t>
  </si>
  <si>
    <t>2022年下梁镇老庵寺村香菇田园综合体项目（续建）</t>
  </si>
  <si>
    <t>建设木耳香菇深加工车间660平方米、仓储保鲜库200平方米、产品展销厅110平方米，购置木耳香菇食用菌筛检、加工、包装设备生产线3套设备设施产权归村集体所有</t>
  </si>
  <si>
    <t>下梁镇老庵寺村股份经济合作社</t>
  </si>
  <si>
    <t>通过香菇种植50万袋，带动30户农户98人，其中已脱贫户96户336人，增收800元。</t>
  </si>
  <si>
    <t>2022年营盘镇北河村林麝养殖产业项目</t>
  </si>
  <si>
    <t>建设林麝养殖厂300平方米，建设圈舍200间，养殖厂房平均每间面积28平方米及其水电等附属设施设备产权归村集体所有</t>
  </si>
  <si>
    <t>北河村股份经济合作社</t>
  </si>
  <si>
    <t>通过项目实施，可带动农户发展林下经济产业，提高农户收入，预计80户农户户均增收500元。</t>
  </si>
  <si>
    <t>2022年营盘镇丰河村林麝养殖产业项目</t>
  </si>
  <si>
    <t>丰河村</t>
  </si>
  <si>
    <t>丰河村股份经济合作社</t>
  </si>
  <si>
    <t>通过项目实施，可带动农户发展林下经济产业，提高农户收入，预计75户农户，户均增收613元。</t>
  </si>
  <si>
    <t>2022年营盘镇秦丰村木耳加工包装建设项目</t>
  </si>
  <si>
    <t>新建木耳烘干、分拣、包装厂房350平方米产权归村集体所有</t>
  </si>
  <si>
    <t>秦丰村</t>
  </si>
  <si>
    <t>秦丰村股份经济合作社</t>
  </si>
  <si>
    <t>通过村集体经济发展木耳深加包装部，扩大产业规模，壮大木耳产业，吸纳已脱贫户和农户参与劳动，预计带动农户30户105人，户均增收2000元。</t>
  </si>
  <si>
    <t>2022年下梁镇胜利村水产养殖项目</t>
  </si>
  <si>
    <t>笊篱沟养殖淡水青虾60万尾</t>
  </si>
  <si>
    <t>胜利村股份经济合作社</t>
  </si>
  <si>
    <t>通过产业发展，吸纳农户就业，利用产业收益增设村级公益性岗，带动60户210人，、户均增收600元。</t>
  </si>
  <si>
    <t>2022年小岭镇金米村木耳产业配套设施改造提升项目</t>
  </si>
  <si>
    <t>地栽喷灌维护30亩、地布修补15000平方米、喷灌设施及木耳加工厂改造提升1800平米，产权归村集体所有</t>
  </si>
  <si>
    <t>金米村股份经济合作社</t>
  </si>
  <si>
    <t>通过村集体经济发展木耳深加包装部，扩大产业规模，壮大木耳产业，吸纳已脱贫户和农户参与劳动，带动20户86人，预计户均增收876元。</t>
  </si>
  <si>
    <t>2022年凤凰镇龙潭村鸸鹋养殖科技示范基地项目</t>
  </si>
  <si>
    <t>新建鸸鹋养殖示范基地1000㎡；新建鸸鹋繁育区300㎡；示范养殖鸸鹋200只</t>
  </si>
  <si>
    <t>龙潭村股份经济合作社</t>
  </si>
  <si>
    <t>通过村集体发展鸸鹋产业，带动农户就业及收益分红，扶持100户农户收入，户均增收500元。</t>
  </si>
  <si>
    <t>2022年杏坪镇联丰村养牛基地项目</t>
  </si>
  <si>
    <t>新增养牛规模40头，购买牛饲料1000吨</t>
  </si>
  <si>
    <t>联丰村</t>
  </si>
  <si>
    <t>联丰村股份经济合作社</t>
  </si>
  <si>
    <t>通过村集体经济扩大产业规模，吸纳已脱贫户参与劳动，同时村集体经济利用收益设置公益性岗位增加就业，带动10户农户增收，户均增收456元。</t>
  </si>
  <si>
    <t>2022年杏坪镇天埫村蜜蜂加工厂建设及蜜蜂养殖管护项目</t>
  </si>
  <si>
    <t>蜂蜜浓缩生产1条，封装生产线2条，灌装生产线2条,产权归村集体所有</t>
  </si>
  <si>
    <t>天埫村</t>
  </si>
  <si>
    <t>天埫村股份经济合作社</t>
  </si>
  <si>
    <t>通过村集体经济扩大产业规模，带动增加就业岗位，同时村集体经济利用收益设置公益性岗位增加就业，带动104户农户参与产业发展，户均增收300元</t>
  </si>
  <si>
    <t>2022年杏坪镇严坪村构树改良科管项目</t>
  </si>
  <si>
    <t>实施构树基地科管68.7亩</t>
  </si>
  <si>
    <t>严坪村股份经济合作社</t>
  </si>
  <si>
    <t xml:space="preserve"> 带动80户增收，人均增收400元</t>
  </si>
  <si>
    <t>2022年杏坪镇联合村养猪场扩建项目</t>
  </si>
  <si>
    <t>养猪场扩建200平米，养猪500头</t>
  </si>
  <si>
    <t>联合村</t>
  </si>
  <si>
    <t>联合村股份经济合作社</t>
  </si>
  <si>
    <t>通过村集体经济扩大产业规模，吸纳已脱贫户参与劳动带动增加就业岗位，带动115户增收，户均增收300元</t>
  </si>
  <si>
    <t>2022年瓦房口镇老庄村连翘科管补种项目</t>
  </si>
  <si>
    <t>五组连翘种植300亩、六组连翘种植400亩、七组连翘种植300亩、八组连翘种植500亩</t>
  </si>
  <si>
    <t>老庄村</t>
  </si>
  <si>
    <t>老庄村股份经济合作社</t>
  </si>
  <si>
    <t>通过村集体经济扩大产业规模，吸纳已脱贫户和农户参与劳动预计带动47户增收，户均增收约300元。</t>
  </si>
  <si>
    <t>2022年瓦房口镇马家台村木耳产业发展项目</t>
  </si>
  <si>
    <t>灌溉配套设施打水2口，产权归村集体所有</t>
  </si>
  <si>
    <t>马家台村股份经济合作社</t>
  </si>
  <si>
    <t>通过村集体经济扩大产业规模，吸纳已脱贫户参与劳动增加就业岗位，带动18户农户增收，户均增收200人，解决32户农户饮水难问题。</t>
  </si>
  <si>
    <t>2022年瓦房口镇金星村五味子种植项目</t>
  </si>
  <si>
    <t>发展金星村三组、五组五味子种植100亩</t>
  </si>
  <si>
    <t>金星村</t>
  </si>
  <si>
    <t>金星村股份经济合作社</t>
  </si>
  <si>
    <t>通过村集体经济，扩大五味子种植规模，吸纳已脱贫户和农户参与劳动带动增加就业岗位，带动52户农户增收，预计户增收100元</t>
  </si>
  <si>
    <t>2022年红岩寺镇红安村中药材育苗基地建设</t>
  </si>
  <si>
    <t>种植育苗贝母、黄精各20亩</t>
  </si>
  <si>
    <t>红安村</t>
  </si>
  <si>
    <t>红安村股份经济合作社</t>
  </si>
  <si>
    <t>通过村集体经济，扩大中药材种植规模，吸纳已脱贫户和农户参与劳动带动增加就业岗位，带动109户农户增收，预计户增收500元</t>
  </si>
  <si>
    <t>2022年红岩寺镇闫坪村瓜蒌种植项目</t>
  </si>
  <si>
    <t>新种植60亩吊瓜</t>
  </si>
  <si>
    <t>闫坪村</t>
  </si>
  <si>
    <t>闫坪村股份经济合作社</t>
  </si>
  <si>
    <t>通过村集体经济，扩大瓜蒌种植规模，吸纳已脱贫户和农户参与劳动带动增加就业岗位，带动78户增收，预计户均增收462元。</t>
  </si>
  <si>
    <t>2022年红岩寺镇大沙河村花椒种植项目</t>
  </si>
  <si>
    <t>发展有机花椒种植200亩</t>
  </si>
  <si>
    <t>通过村集体经济扩大花椒种植规模，吸纳已脱贫户和农户参与劳动带动增加就业岗位，带动62户增收，预计户均增收432元。</t>
  </si>
  <si>
    <t>2022年度曹坪镇银碗村中药材玄参种植项目</t>
  </si>
  <si>
    <t>种植中药材玄参100亩</t>
  </si>
  <si>
    <t>银碗村</t>
  </si>
  <si>
    <t>银碗村股份经济合作社</t>
  </si>
  <si>
    <t>通过村集体经济，扩大玄参种植规模，吸纳已脱贫户和农户参与劳动带动增加就业岗位，带动46户增收，预计户均增收1500元</t>
  </si>
  <si>
    <t>2022年曹坪镇东沟村天麻种植项目</t>
  </si>
  <si>
    <t>一组种植天麻1.5万窝</t>
  </si>
  <si>
    <t>东沟村股份经济合作社</t>
  </si>
  <si>
    <t>通过村集体经济，扩大天麻种植规模，吸纳已脱贫户和农户参与劳动带动增加就业岗位，带动53户增收，预计户均增收500元</t>
  </si>
  <si>
    <t>2022年柞水县农村公路水毁修复项目</t>
  </si>
  <si>
    <t>抢修营盘镇秦丰村、凤凰镇宽坪村、乾佑镇梨园村水毁农村公路，共计9.37公里</t>
  </si>
  <si>
    <t>秦丰村、宽坪村、梨园村</t>
  </si>
  <si>
    <t>通过实施公路水毁修复，方便1600名群众出行。</t>
  </si>
  <si>
    <t>柞水县2021年水利工程维修养护项目</t>
  </si>
  <si>
    <t>修复水毁堤防长度140m,M7.5浆砌石结构，顶宽0.8m，基础埋深2m</t>
  </si>
  <si>
    <t>通过项目实施，有效解决109户360人的生命财产安全。</t>
  </si>
  <si>
    <t>柞水县曹坪镇马房湾村水毁堤防修复工程</t>
  </si>
  <si>
    <t>新建堤防工程330m，M7.5浆砌石结构，顶宽0.8m，基础埋深2m</t>
  </si>
  <si>
    <t>通过项目实施，有效解决200户340人的生命财产安全。</t>
  </si>
  <si>
    <t>柞水县曹坪镇中坪社区堤防水毁修复工程</t>
  </si>
  <si>
    <t>修复水毁堤防工程71m，埋石混凝土结构，顶宽0.8m，基础埋深2m</t>
  </si>
  <si>
    <t>通过项目实施，有效解决65户180人的生命财产安全。</t>
  </si>
  <si>
    <t>柞水县乾佑街道办马房子村水毁堤防修复工程</t>
  </si>
  <si>
    <t>修复水毁堤防长度176m，M7.5浆砌石结构，顶宽0.8m，基础埋深2m</t>
  </si>
  <si>
    <t>通过项目实施，有效解决75户260人的生命财产安全。</t>
  </si>
  <si>
    <t>柞水县凤凰镇金凤村水毁河堤修复工程</t>
  </si>
  <si>
    <t>修复水毁堤防长度240m，M7.5浆砌石结构，顶宽0.8m，基础埋深2m</t>
  </si>
  <si>
    <t>金凤村</t>
  </si>
  <si>
    <t>通过项目实施，有效解决147户450人的生命财产安全。</t>
  </si>
  <si>
    <t>2022年瓦房口镇金星村木耳产业配套设施建设项目</t>
  </si>
  <si>
    <t>新建木耳大棚库房4间120㎡</t>
  </si>
  <si>
    <t>瓦房口镇金星村股份经济合作社</t>
  </si>
  <si>
    <t>通过库房建设，扩大产业规模，并且带动就业，利用收益设立公益岗及村民参与生产劳动带动群众增收，可带动18户贫困户，预计户均增收约200元。</t>
  </si>
  <si>
    <t>2022年瓦房口镇金台村木耳产业配套设施建设项目</t>
  </si>
  <si>
    <t>新建木耳大棚库房4间120㎡、灌溉配套设施打水井2口</t>
  </si>
  <si>
    <t>金台村</t>
  </si>
  <si>
    <t>瓦房口镇金台村股份经济合作社</t>
  </si>
  <si>
    <t>通过库房建设，扩大产业规模，并且带动就业，利用收益设立公益岗及村民参与生产劳动带动群众增收，带动45户农户，预计户增收200元。</t>
  </si>
  <si>
    <t>2022年柞水县项目管理费</t>
  </si>
  <si>
    <t>乡村振兴项目规划编制、管理、项目审批等费支出</t>
  </si>
  <si>
    <t>确保全县项目顺利实施</t>
  </si>
  <si>
    <t>2022年红岩寺镇大沙河村产业发展项目</t>
  </si>
  <si>
    <t>由村集体经济建设，续建木耳大棚1960平方米</t>
  </si>
  <si>
    <t>通过村集体经济发展木耳产业，扩大产业规模，增加菌包量，壮大木耳产业，吸纳脱贫户和农户参与务工，，预计带动144户农户，预计户均增收200元。</t>
  </si>
  <si>
    <t>2022年凤凰镇清水村三组上扁子通组公路项目</t>
  </si>
  <si>
    <t>拓宽硬化清水村三组上扁子通组路700米长，宽3.5米</t>
  </si>
  <si>
    <t>通过项目实施，有效带动产业发展，改善25户82人群众出行。</t>
  </si>
  <si>
    <t>日期</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</si>
</sst>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 numFmtId="178" formatCode="yyyy&quot;年&quot;m&quot;月&quot;d&quot;日&quot;;@"/>
  </numFmts>
  <fonts count="34">
    <font>
      <sz val="11"/>
      <color theme="1"/>
      <name val="宋体"/>
      <charset val="134"/>
      <scheme val="minor"/>
    </font>
    <font>
      <sz val="11"/>
      <name val="宋体"/>
      <charset val="134"/>
    </font>
    <font>
      <sz val="12"/>
      <name val="宋体"/>
      <charset val="134"/>
    </font>
    <font>
      <b/>
      <sz val="12"/>
      <name val="宋体"/>
      <charset val="134"/>
    </font>
    <font>
      <sz val="11"/>
      <name val="宋体"/>
      <charset val="134"/>
      <scheme val="minor"/>
    </font>
    <font>
      <sz val="9"/>
      <name val="宋体"/>
      <charset val="134"/>
      <scheme val="minor"/>
    </font>
    <font>
      <sz val="20"/>
      <name val="黑体"/>
      <charset val="134"/>
    </font>
    <font>
      <sz val="20"/>
      <name val="宋体"/>
      <charset val="134"/>
      <scheme val="minor"/>
    </font>
    <font>
      <sz val="26"/>
      <name val="黑体"/>
      <charset val="134"/>
    </font>
    <font>
      <b/>
      <sz val="11"/>
      <name val="宋体"/>
      <charset val="134"/>
    </font>
    <font>
      <sz val="10"/>
      <name val="宋体"/>
      <charset val="134"/>
    </font>
    <font>
      <b/>
      <sz val="9"/>
      <name val="宋体"/>
      <charset val="134"/>
      <scheme val="minor"/>
    </font>
    <font>
      <b/>
      <sz val="24"/>
      <name val="方正小标宋简体"/>
      <charset val="134"/>
    </font>
    <font>
      <b/>
      <sz val="10"/>
      <name val="宋体"/>
      <charset val="134"/>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9" borderId="0" applyNumberFormat="0" applyBorder="0" applyAlignment="0" applyProtection="0">
      <alignment vertical="center"/>
    </xf>
    <xf numFmtId="0" fontId="21" fillId="0" borderId="5" applyNumberFormat="0" applyFill="0" applyAlignment="0" applyProtection="0">
      <alignment vertical="center"/>
    </xf>
    <xf numFmtId="0" fontId="18" fillId="10" borderId="0" applyNumberFormat="0" applyBorder="0" applyAlignment="0" applyProtection="0">
      <alignment vertical="center"/>
    </xf>
    <xf numFmtId="0" fontId="27" fillId="11" borderId="6" applyNumberFormat="0" applyAlignment="0" applyProtection="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45">
    <xf numFmtId="0" fontId="0" fillId="0" borderId="0" xfId="0">
      <alignment vertical="center"/>
    </xf>
    <xf numFmtId="14" fontId="0" fillId="0" borderId="0" xfId="0" applyNumberForma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176" fontId="5" fillId="0" borderId="0" xfId="0" applyNumberFormat="1" applyFont="1" applyFill="1" applyBorder="1" applyAlignment="1">
      <alignment vertical="center"/>
    </xf>
    <xf numFmtId="0" fontId="4" fillId="0" borderId="0" xfId="0" applyFont="1" applyFill="1" applyBorder="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49" fontId="8" fillId="0" borderId="0" xfId="0" applyNumberFormat="1" applyFont="1" applyFill="1" applyAlignment="1">
      <alignment horizontal="center" vertical="center" wrapText="1"/>
    </xf>
    <xf numFmtId="49" fontId="8" fillId="0" borderId="0" xfId="0" applyNumberFormat="1" applyFont="1" applyFill="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protection locked="0"/>
    </xf>
    <xf numFmtId="176" fontId="11" fillId="0" borderId="0" xfId="0" applyNumberFormat="1" applyFont="1" applyFill="1" applyBorder="1" applyAlignment="1" applyProtection="1">
      <alignment horizontal="center" vertical="center" wrapText="1"/>
    </xf>
    <xf numFmtId="177" fontId="12" fillId="0" borderId="0" xfId="0" applyNumberFormat="1" applyFont="1" applyFill="1" applyBorder="1" applyAlignment="1" applyProtection="1">
      <alignment horizontal="center" vertical="center" wrapText="1"/>
    </xf>
    <xf numFmtId="176" fontId="5" fillId="0" borderId="0" xfId="0" applyNumberFormat="1" applyFont="1" applyFill="1" applyBorder="1" applyAlignment="1" applyProtection="1">
      <alignment horizontal="left" vertical="center" wrapText="1"/>
    </xf>
    <xf numFmtId="177" fontId="10" fillId="0" borderId="0" xfId="0" applyNumberFormat="1" applyFont="1" applyFill="1" applyBorder="1" applyAlignment="1" applyProtection="1">
      <alignment horizontal="left" vertical="center" wrapText="1"/>
    </xf>
    <xf numFmtId="176" fontId="5" fillId="0" borderId="1" xfId="0" applyNumberFormat="1" applyFont="1" applyFill="1" applyBorder="1" applyAlignment="1" applyProtection="1">
      <alignment horizontal="center" vertical="center" wrapText="1"/>
    </xf>
    <xf numFmtId="177" fontId="10" fillId="0" borderId="1" xfId="0" applyNumberFormat="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10" fillId="0" borderId="1" xfId="0" applyNumberFormat="1" applyFont="1" applyFill="1" applyBorder="1" applyAlignment="1" applyProtection="1">
      <alignment vertical="center" wrapText="1"/>
    </xf>
    <xf numFmtId="0" fontId="3"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42</xdr:row>
      <xdr:rowOff>0</xdr:rowOff>
    </xdr:from>
    <xdr:to>
      <xdr:col>6</xdr:col>
      <xdr:colOff>68580</xdr:colOff>
      <xdr:row>42</xdr:row>
      <xdr:rowOff>233680</xdr:rowOff>
    </xdr:to>
    <xdr:pic>
      <xdr:nvPicPr>
        <xdr:cNvPr id="11" name="Picture 10"/>
        <xdr:cNvPicPr>
          <a:picLocks noChangeAspect="1"/>
        </xdr:cNvPicPr>
      </xdr:nvPicPr>
      <xdr:blipFill>
        <a:blip r:embed="rId1" cstate="print"/>
        <a:stretch>
          <a:fillRect/>
        </a:stretch>
      </xdr:blipFill>
      <xdr:spPr>
        <a:xfrm>
          <a:off x="7019925" y="44489370"/>
          <a:ext cx="68580" cy="233680"/>
        </a:xfrm>
        <a:prstGeom prst="rect">
          <a:avLst/>
        </a:prstGeom>
        <a:noFill/>
        <a:ln w="9525">
          <a:noFill/>
        </a:ln>
      </xdr:spPr>
    </xdr:pic>
    <xdr:clientData/>
  </xdr:twoCellAnchor>
  <xdr:twoCellAnchor>
    <xdr:from>
      <xdr:col>6</xdr:col>
      <xdr:colOff>76200</xdr:colOff>
      <xdr:row>42</xdr:row>
      <xdr:rowOff>0</xdr:rowOff>
    </xdr:from>
    <xdr:to>
      <xdr:col>6</xdr:col>
      <xdr:colOff>144780</xdr:colOff>
      <xdr:row>42</xdr:row>
      <xdr:rowOff>233680</xdr:rowOff>
    </xdr:to>
    <xdr:pic>
      <xdr:nvPicPr>
        <xdr:cNvPr id="12" name="Picture 11"/>
        <xdr:cNvPicPr>
          <a:picLocks noChangeAspect="1"/>
        </xdr:cNvPicPr>
      </xdr:nvPicPr>
      <xdr:blipFill>
        <a:blip r:embed="rId1" cstate="print"/>
        <a:stretch>
          <a:fillRect/>
        </a:stretch>
      </xdr:blipFill>
      <xdr:spPr>
        <a:xfrm>
          <a:off x="7096125" y="44489370"/>
          <a:ext cx="68580" cy="233680"/>
        </a:xfrm>
        <a:prstGeom prst="rect">
          <a:avLst/>
        </a:prstGeom>
        <a:noFill/>
        <a:ln w="9525">
          <a:noFill/>
        </a:ln>
      </xdr:spPr>
    </xdr:pic>
    <xdr:clientData/>
  </xdr:twoCellAnchor>
  <xdr:twoCellAnchor>
    <xdr:from>
      <xdr:col>6</xdr:col>
      <xdr:colOff>152400</xdr:colOff>
      <xdr:row>42</xdr:row>
      <xdr:rowOff>0</xdr:rowOff>
    </xdr:from>
    <xdr:to>
      <xdr:col>6</xdr:col>
      <xdr:colOff>220980</xdr:colOff>
      <xdr:row>42</xdr:row>
      <xdr:rowOff>233680</xdr:rowOff>
    </xdr:to>
    <xdr:pic>
      <xdr:nvPicPr>
        <xdr:cNvPr id="13" name="Picture 12"/>
        <xdr:cNvPicPr>
          <a:picLocks noChangeAspect="1"/>
        </xdr:cNvPicPr>
      </xdr:nvPicPr>
      <xdr:blipFill>
        <a:blip r:embed="rId1" cstate="print"/>
        <a:stretch>
          <a:fillRect/>
        </a:stretch>
      </xdr:blipFill>
      <xdr:spPr>
        <a:xfrm>
          <a:off x="7172325" y="44489370"/>
          <a:ext cx="68580" cy="233680"/>
        </a:xfrm>
        <a:prstGeom prst="rect">
          <a:avLst/>
        </a:prstGeom>
        <a:noFill/>
        <a:ln w="9525">
          <a:noFill/>
        </a:ln>
      </xdr:spPr>
    </xdr:pic>
    <xdr:clientData/>
  </xdr:twoCellAnchor>
  <xdr:twoCellAnchor>
    <xdr:from>
      <xdr:col>6</xdr:col>
      <xdr:colOff>114300</xdr:colOff>
      <xdr:row>42</xdr:row>
      <xdr:rowOff>0</xdr:rowOff>
    </xdr:from>
    <xdr:to>
      <xdr:col>6</xdr:col>
      <xdr:colOff>197485</xdr:colOff>
      <xdr:row>42</xdr:row>
      <xdr:rowOff>270510</xdr:rowOff>
    </xdr:to>
    <xdr:pic>
      <xdr:nvPicPr>
        <xdr:cNvPr id="15" name="Picture 19"/>
        <xdr:cNvPicPr>
          <a:picLocks noChangeAspect="1"/>
        </xdr:cNvPicPr>
      </xdr:nvPicPr>
      <xdr:blipFill>
        <a:blip r:embed="rId2" cstate="print"/>
        <a:stretch>
          <a:fillRect/>
        </a:stretch>
      </xdr:blipFill>
      <xdr:spPr>
        <a:xfrm>
          <a:off x="7134225" y="44489370"/>
          <a:ext cx="83185" cy="27051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25"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26"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27"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29"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233680</xdr:rowOff>
    </xdr:to>
    <xdr:pic>
      <xdr:nvPicPr>
        <xdr:cNvPr id="39" name="Picture 10"/>
        <xdr:cNvPicPr>
          <a:picLocks noChangeAspect="1"/>
        </xdr:cNvPicPr>
      </xdr:nvPicPr>
      <xdr:blipFill>
        <a:blip r:embed="rId1" cstate="print"/>
        <a:stretch>
          <a:fillRect/>
        </a:stretch>
      </xdr:blipFill>
      <xdr:spPr>
        <a:xfrm>
          <a:off x="7019925" y="43625770"/>
          <a:ext cx="68580" cy="233680"/>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233680</xdr:rowOff>
    </xdr:to>
    <xdr:pic>
      <xdr:nvPicPr>
        <xdr:cNvPr id="40" name="Picture 11"/>
        <xdr:cNvPicPr>
          <a:picLocks noChangeAspect="1"/>
        </xdr:cNvPicPr>
      </xdr:nvPicPr>
      <xdr:blipFill>
        <a:blip r:embed="rId1" cstate="print"/>
        <a:stretch>
          <a:fillRect/>
        </a:stretch>
      </xdr:blipFill>
      <xdr:spPr>
        <a:xfrm>
          <a:off x="7096125" y="43625770"/>
          <a:ext cx="68580" cy="233680"/>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233680</xdr:rowOff>
    </xdr:to>
    <xdr:pic>
      <xdr:nvPicPr>
        <xdr:cNvPr id="41" name="Picture 12"/>
        <xdr:cNvPicPr>
          <a:picLocks noChangeAspect="1"/>
        </xdr:cNvPicPr>
      </xdr:nvPicPr>
      <xdr:blipFill>
        <a:blip r:embed="rId1" cstate="print"/>
        <a:stretch>
          <a:fillRect/>
        </a:stretch>
      </xdr:blipFill>
      <xdr:spPr>
        <a:xfrm>
          <a:off x="7172325" y="43625770"/>
          <a:ext cx="68580" cy="233680"/>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43"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42</xdr:row>
      <xdr:rowOff>0</xdr:rowOff>
    </xdr:from>
    <xdr:to>
      <xdr:col>6</xdr:col>
      <xdr:colOff>68580</xdr:colOff>
      <xdr:row>42</xdr:row>
      <xdr:rowOff>233680</xdr:rowOff>
    </xdr:to>
    <xdr:pic>
      <xdr:nvPicPr>
        <xdr:cNvPr id="62" name="Picture 10"/>
        <xdr:cNvPicPr>
          <a:picLocks noChangeAspect="1"/>
        </xdr:cNvPicPr>
      </xdr:nvPicPr>
      <xdr:blipFill>
        <a:blip r:embed="rId1" cstate="print"/>
        <a:stretch>
          <a:fillRect/>
        </a:stretch>
      </xdr:blipFill>
      <xdr:spPr>
        <a:xfrm>
          <a:off x="7019925" y="44489370"/>
          <a:ext cx="68580" cy="233680"/>
        </a:xfrm>
        <a:prstGeom prst="rect">
          <a:avLst/>
        </a:prstGeom>
        <a:noFill/>
        <a:ln w="9525">
          <a:noFill/>
        </a:ln>
      </xdr:spPr>
    </xdr:pic>
    <xdr:clientData/>
  </xdr:twoCellAnchor>
  <xdr:twoCellAnchor>
    <xdr:from>
      <xdr:col>6</xdr:col>
      <xdr:colOff>76200</xdr:colOff>
      <xdr:row>42</xdr:row>
      <xdr:rowOff>0</xdr:rowOff>
    </xdr:from>
    <xdr:to>
      <xdr:col>6</xdr:col>
      <xdr:colOff>144780</xdr:colOff>
      <xdr:row>42</xdr:row>
      <xdr:rowOff>233680</xdr:rowOff>
    </xdr:to>
    <xdr:pic>
      <xdr:nvPicPr>
        <xdr:cNvPr id="63" name="Picture 11"/>
        <xdr:cNvPicPr>
          <a:picLocks noChangeAspect="1"/>
        </xdr:cNvPicPr>
      </xdr:nvPicPr>
      <xdr:blipFill>
        <a:blip r:embed="rId1" cstate="print"/>
        <a:stretch>
          <a:fillRect/>
        </a:stretch>
      </xdr:blipFill>
      <xdr:spPr>
        <a:xfrm>
          <a:off x="7096125" y="44489370"/>
          <a:ext cx="68580" cy="233680"/>
        </a:xfrm>
        <a:prstGeom prst="rect">
          <a:avLst/>
        </a:prstGeom>
        <a:noFill/>
        <a:ln w="9525">
          <a:noFill/>
        </a:ln>
      </xdr:spPr>
    </xdr:pic>
    <xdr:clientData/>
  </xdr:twoCellAnchor>
  <xdr:twoCellAnchor>
    <xdr:from>
      <xdr:col>6</xdr:col>
      <xdr:colOff>152400</xdr:colOff>
      <xdr:row>42</xdr:row>
      <xdr:rowOff>0</xdr:rowOff>
    </xdr:from>
    <xdr:to>
      <xdr:col>6</xdr:col>
      <xdr:colOff>220980</xdr:colOff>
      <xdr:row>42</xdr:row>
      <xdr:rowOff>233680</xdr:rowOff>
    </xdr:to>
    <xdr:pic>
      <xdr:nvPicPr>
        <xdr:cNvPr id="64" name="Picture 12"/>
        <xdr:cNvPicPr>
          <a:picLocks noChangeAspect="1"/>
        </xdr:cNvPicPr>
      </xdr:nvPicPr>
      <xdr:blipFill>
        <a:blip r:embed="rId1" cstate="print"/>
        <a:stretch>
          <a:fillRect/>
        </a:stretch>
      </xdr:blipFill>
      <xdr:spPr>
        <a:xfrm>
          <a:off x="7172325" y="44489370"/>
          <a:ext cx="68580" cy="233680"/>
        </a:xfrm>
        <a:prstGeom prst="rect">
          <a:avLst/>
        </a:prstGeom>
        <a:noFill/>
        <a:ln w="9525">
          <a:noFill/>
        </a:ln>
      </xdr:spPr>
    </xdr:pic>
    <xdr:clientData/>
  </xdr:twoCellAnchor>
  <xdr:twoCellAnchor>
    <xdr:from>
      <xdr:col>6</xdr:col>
      <xdr:colOff>114300</xdr:colOff>
      <xdr:row>42</xdr:row>
      <xdr:rowOff>0</xdr:rowOff>
    </xdr:from>
    <xdr:to>
      <xdr:col>6</xdr:col>
      <xdr:colOff>197485</xdr:colOff>
      <xdr:row>42</xdr:row>
      <xdr:rowOff>270510</xdr:rowOff>
    </xdr:to>
    <xdr:pic>
      <xdr:nvPicPr>
        <xdr:cNvPr id="66" name="Picture 19"/>
        <xdr:cNvPicPr>
          <a:picLocks noChangeAspect="1"/>
        </xdr:cNvPicPr>
      </xdr:nvPicPr>
      <xdr:blipFill>
        <a:blip r:embed="rId2" cstate="print"/>
        <a:stretch>
          <a:fillRect/>
        </a:stretch>
      </xdr:blipFill>
      <xdr:spPr>
        <a:xfrm>
          <a:off x="7134225" y="44489370"/>
          <a:ext cx="83185" cy="27051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76"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77"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78"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80"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281940</xdr:colOff>
      <xdr:row>20</xdr:row>
      <xdr:rowOff>828675</xdr:rowOff>
    </xdr:from>
    <xdr:to>
      <xdr:col>6</xdr:col>
      <xdr:colOff>365760</xdr:colOff>
      <xdr:row>27</xdr:row>
      <xdr:rowOff>150495</xdr:rowOff>
    </xdr:to>
    <xdr:pic>
      <xdr:nvPicPr>
        <xdr:cNvPr id="81" name="Picture 19"/>
        <xdr:cNvPicPr>
          <a:picLocks noChangeAspect="1"/>
        </xdr:cNvPicPr>
      </xdr:nvPicPr>
      <xdr:blipFill>
        <a:blip r:embed="rId2" cstate="print"/>
        <a:stretch>
          <a:fillRect/>
        </a:stretch>
      </xdr:blipFill>
      <xdr:spPr>
        <a:xfrm>
          <a:off x="7301865" y="22494875"/>
          <a:ext cx="83820" cy="7730490"/>
        </a:xfrm>
        <a:prstGeom prst="rect">
          <a:avLst/>
        </a:prstGeom>
        <a:noFill/>
        <a:ln w="9525">
          <a:noFill/>
        </a:ln>
      </xdr:spPr>
    </xdr:pic>
    <xdr:clientData/>
  </xdr:twoCellAnchor>
  <xdr:twoCellAnchor>
    <xdr:from>
      <xdr:col>6</xdr:col>
      <xdr:colOff>281940</xdr:colOff>
      <xdr:row>20</xdr:row>
      <xdr:rowOff>790575</xdr:rowOff>
    </xdr:from>
    <xdr:to>
      <xdr:col>6</xdr:col>
      <xdr:colOff>365760</xdr:colOff>
      <xdr:row>28</xdr:row>
      <xdr:rowOff>103505</xdr:rowOff>
    </xdr:to>
    <xdr:pic>
      <xdr:nvPicPr>
        <xdr:cNvPr id="82" name="Picture 19"/>
        <xdr:cNvPicPr>
          <a:picLocks noChangeAspect="1"/>
        </xdr:cNvPicPr>
      </xdr:nvPicPr>
      <xdr:blipFill>
        <a:blip r:embed="rId2" cstate="print"/>
        <a:stretch>
          <a:fillRect/>
        </a:stretch>
      </xdr:blipFill>
      <xdr:spPr>
        <a:xfrm>
          <a:off x="7301865" y="22456775"/>
          <a:ext cx="83820" cy="9017000"/>
        </a:xfrm>
        <a:prstGeom prst="rect">
          <a:avLst/>
        </a:prstGeom>
        <a:noFill/>
        <a:ln w="9525">
          <a:noFill/>
        </a:ln>
      </xdr:spPr>
    </xdr:pic>
    <xdr:clientData/>
  </xdr:twoCellAnchor>
  <xdr:twoCellAnchor>
    <xdr:from>
      <xdr:col>6</xdr:col>
      <xdr:colOff>0</xdr:colOff>
      <xdr:row>42</xdr:row>
      <xdr:rowOff>0</xdr:rowOff>
    </xdr:from>
    <xdr:to>
      <xdr:col>6</xdr:col>
      <xdr:colOff>68580</xdr:colOff>
      <xdr:row>42</xdr:row>
      <xdr:rowOff>233680</xdr:rowOff>
    </xdr:to>
    <xdr:pic>
      <xdr:nvPicPr>
        <xdr:cNvPr id="110" name="Picture 10"/>
        <xdr:cNvPicPr>
          <a:picLocks noChangeAspect="1"/>
        </xdr:cNvPicPr>
      </xdr:nvPicPr>
      <xdr:blipFill>
        <a:blip r:embed="rId1" cstate="print"/>
        <a:stretch>
          <a:fillRect/>
        </a:stretch>
      </xdr:blipFill>
      <xdr:spPr>
        <a:xfrm>
          <a:off x="7019925" y="44489370"/>
          <a:ext cx="68580" cy="233680"/>
        </a:xfrm>
        <a:prstGeom prst="rect">
          <a:avLst/>
        </a:prstGeom>
        <a:noFill/>
        <a:ln w="9525">
          <a:noFill/>
        </a:ln>
      </xdr:spPr>
    </xdr:pic>
    <xdr:clientData/>
  </xdr:twoCellAnchor>
  <xdr:twoCellAnchor>
    <xdr:from>
      <xdr:col>6</xdr:col>
      <xdr:colOff>76200</xdr:colOff>
      <xdr:row>42</xdr:row>
      <xdr:rowOff>0</xdr:rowOff>
    </xdr:from>
    <xdr:to>
      <xdr:col>6</xdr:col>
      <xdr:colOff>144780</xdr:colOff>
      <xdr:row>42</xdr:row>
      <xdr:rowOff>233680</xdr:rowOff>
    </xdr:to>
    <xdr:pic>
      <xdr:nvPicPr>
        <xdr:cNvPr id="111" name="Picture 11"/>
        <xdr:cNvPicPr>
          <a:picLocks noChangeAspect="1"/>
        </xdr:cNvPicPr>
      </xdr:nvPicPr>
      <xdr:blipFill>
        <a:blip r:embed="rId1" cstate="print"/>
        <a:stretch>
          <a:fillRect/>
        </a:stretch>
      </xdr:blipFill>
      <xdr:spPr>
        <a:xfrm>
          <a:off x="7096125" y="44489370"/>
          <a:ext cx="68580" cy="233680"/>
        </a:xfrm>
        <a:prstGeom prst="rect">
          <a:avLst/>
        </a:prstGeom>
        <a:noFill/>
        <a:ln w="9525">
          <a:noFill/>
        </a:ln>
      </xdr:spPr>
    </xdr:pic>
    <xdr:clientData/>
  </xdr:twoCellAnchor>
  <xdr:twoCellAnchor>
    <xdr:from>
      <xdr:col>6</xdr:col>
      <xdr:colOff>152400</xdr:colOff>
      <xdr:row>42</xdr:row>
      <xdr:rowOff>0</xdr:rowOff>
    </xdr:from>
    <xdr:to>
      <xdr:col>6</xdr:col>
      <xdr:colOff>220980</xdr:colOff>
      <xdr:row>42</xdr:row>
      <xdr:rowOff>233680</xdr:rowOff>
    </xdr:to>
    <xdr:pic>
      <xdr:nvPicPr>
        <xdr:cNvPr id="112" name="Picture 12"/>
        <xdr:cNvPicPr>
          <a:picLocks noChangeAspect="1"/>
        </xdr:cNvPicPr>
      </xdr:nvPicPr>
      <xdr:blipFill>
        <a:blip r:embed="rId1" cstate="print"/>
        <a:stretch>
          <a:fillRect/>
        </a:stretch>
      </xdr:blipFill>
      <xdr:spPr>
        <a:xfrm>
          <a:off x="7172325" y="44489370"/>
          <a:ext cx="68580" cy="233680"/>
        </a:xfrm>
        <a:prstGeom prst="rect">
          <a:avLst/>
        </a:prstGeom>
        <a:noFill/>
        <a:ln w="9525">
          <a:noFill/>
        </a:ln>
      </xdr:spPr>
    </xdr:pic>
    <xdr:clientData/>
  </xdr:twoCellAnchor>
  <xdr:twoCellAnchor>
    <xdr:from>
      <xdr:col>6</xdr:col>
      <xdr:colOff>114300</xdr:colOff>
      <xdr:row>42</xdr:row>
      <xdr:rowOff>0</xdr:rowOff>
    </xdr:from>
    <xdr:to>
      <xdr:col>6</xdr:col>
      <xdr:colOff>197485</xdr:colOff>
      <xdr:row>42</xdr:row>
      <xdr:rowOff>270510</xdr:rowOff>
    </xdr:to>
    <xdr:pic>
      <xdr:nvPicPr>
        <xdr:cNvPr id="114" name="Picture 19"/>
        <xdr:cNvPicPr>
          <a:picLocks noChangeAspect="1"/>
        </xdr:cNvPicPr>
      </xdr:nvPicPr>
      <xdr:blipFill>
        <a:blip r:embed="rId2" cstate="print"/>
        <a:stretch>
          <a:fillRect/>
        </a:stretch>
      </xdr:blipFill>
      <xdr:spPr>
        <a:xfrm>
          <a:off x="7134225" y="44489370"/>
          <a:ext cx="83185" cy="27051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124"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125"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126"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128"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233680</xdr:rowOff>
    </xdr:to>
    <xdr:pic>
      <xdr:nvPicPr>
        <xdr:cNvPr id="138" name="Picture 10"/>
        <xdr:cNvPicPr>
          <a:picLocks noChangeAspect="1"/>
        </xdr:cNvPicPr>
      </xdr:nvPicPr>
      <xdr:blipFill>
        <a:blip r:embed="rId1" cstate="print"/>
        <a:stretch>
          <a:fillRect/>
        </a:stretch>
      </xdr:blipFill>
      <xdr:spPr>
        <a:xfrm>
          <a:off x="7019925" y="43625770"/>
          <a:ext cx="68580" cy="233680"/>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233680</xdr:rowOff>
    </xdr:to>
    <xdr:pic>
      <xdr:nvPicPr>
        <xdr:cNvPr id="139" name="Picture 11"/>
        <xdr:cNvPicPr>
          <a:picLocks noChangeAspect="1"/>
        </xdr:cNvPicPr>
      </xdr:nvPicPr>
      <xdr:blipFill>
        <a:blip r:embed="rId1" cstate="print"/>
        <a:stretch>
          <a:fillRect/>
        </a:stretch>
      </xdr:blipFill>
      <xdr:spPr>
        <a:xfrm>
          <a:off x="7096125" y="43625770"/>
          <a:ext cx="68580" cy="233680"/>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233680</xdr:rowOff>
    </xdr:to>
    <xdr:pic>
      <xdr:nvPicPr>
        <xdr:cNvPr id="140" name="Picture 12"/>
        <xdr:cNvPicPr>
          <a:picLocks noChangeAspect="1"/>
        </xdr:cNvPicPr>
      </xdr:nvPicPr>
      <xdr:blipFill>
        <a:blip r:embed="rId1" cstate="print"/>
        <a:stretch>
          <a:fillRect/>
        </a:stretch>
      </xdr:blipFill>
      <xdr:spPr>
        <a:xfrm>
          <a:off x="7172325" y="43625770"/>
          <a:ext cx="68580" cy="233680"/>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142"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42</xdr:row>
      <xdr:rowOff>0</xdr:rowOff>
    </xdr:from>
    <xdr:to>
      <xdr:col>6</xdr:col>
      <xdr:colOff>68580</xdr:colOff>
      <xdr:row>42</xdr:row>
      <xdr:rowOff>233680</xdr:rowOff>
    </xdr:to>
    <xdr:pic>
      <xdr:nvPicPr>
        <xdr:cNvPr id="161" name="Picture 10"/>
        <xdr:cNvPicPr>
          <a:picLocks noChangeAspect="1"/>
        </xdr:cNvPicPr>
      </xdr:nvPicPr>
      <xdr:blipFill>
        <a:blip r:embed="rId1" cstate="print"/>
        <a:stretch>
          <a:fillRect/>
        </a:stretch>
      </xdr:blipFill>
      <xdr:spPr>
        <a:xfrm>
          <a:off x="7019925" y="44489370"/>
          <a:ext cx="68580" cy="233680"/>
        </a:xfrm>
        <a:prstGeom prst="rect">
          <a:avLst/>
        </a:prstGeom>
        <a:noFill/>
        <a:ln w="9525">
          <a:noFill/>
        </a:ln>
      </xdr:spPr>
    </xdr:pic>
    <xdr:clientData/>
  </xdr:twoCellAnchor>
  <xdr:twoCellAnchor>
    <xdr:from>
      <xdr:col>6</xdr:col>
      <xdr:colOff>76200</xdr:colOff>
      <xdr:row>42</xdr:row>
      <xdr:rowOff>0</xdr:rowOff>
    </xdr:from>
    <xdr:to>
      <xdr:col>6</xdr:col>
      <xdr:colOff>144780</xdr:colOff>
      <xdr:row>42</xdr:row>
      <xdr:rowOff>233680</xdr:rowOff>
    </xdr:to>
    <xdr:pic>
      <xdr:nvPicPr>
        <xdr:cNvPr id="162" name="Picture 11"/>
        <xdr:cNvPicPr>
          <a:picLocks noChangeAspect="1"/>
        </xdr:cNvPicPr>
      </xdr:nvPicPr>
      <xdr:blipFill>
        <a:blip r:embed="rId1" cstate="print"/>
        <a:stretch>
          <a:fillRect/>
        </a:stretch>
      </xdr:blipFill>
      <xdr:spPr>
        <a:xfrm>
          <a:off x="7096125" y="44489370"/>
          <a:ext cx="68580" cy="233680"/>
        </a:xfrm>
        <a:prstGeom prst="rect">
          <a:avLst/>
        </a:prstGeom>
        <a:noFill/>
        <a:ln w="9525">
          <a:noFill/>
        </a:ln>
      </xdr:spPr>
    </xdr:pic>
    <xdr:clientData/>
  </xdr:twoCellAnchor>
  <xdr:twoCellAnchor>
    <xdr:from>
      <xdr:col>6</xdr:col>
      <xdr:colOff>152400</xdr:colOff>
      <xdr:row>42</xdr:row>
      <xdr:rowOff>0</xdr:rowOff>
    </xdr:from>
    <xdr:to>
      <xdr:col>6</xdr:col>
      <xdr:colOff>220980</xdr:colOff>
      <xdr:row>42</xdr:row>
      <xdr:rowOff>233680</xdr:rowOff>
    </xdr:to>
    <xdr:pic>
      <xdr:nvPicPr>
        <xdr:cNvPr id="163" name="Picture 12"/>
        <xdr:cNvPicPr>
          <a:picLocks noChangeAspect="1"/>
        </xdr:cNvPicPr>
      </xdr:nvPicPr>
      <xdr:blipFill>
        <a:blip r:embed="rId1" cstate="print"/>
        <a:stretch>
          <a:fillRect/>
        </a:stretch>
      </xdr:blipFill>
      <xdr:spPr>
        <a:xfrm>
          <a:off x="7172325" y="44489370"/>
          <a:ext cx="68580" cy="233680"/>
        </a:xfrm>
        <a:prstGeom prst="rect">
          <a:avLst/>
        </a:prstGeom>
        <a:noFill/>
        <a:ln w="9525">
          <a:noFill/>
        </a:ln>
      </xdr:spPr>
    </xdr:pic>
    <xdr:clientData/>
  </xdr:twoCellAnchor>
  <xdr:twoCellAnchor>
    <xdr:from>
      <xdr:col>6</xdr:col>
      <xdr:colOff>114300</xdr:colOff>
      <xdr:row>42</xdr:row>
      <xdr:rowOff>0</xdr:rowOff>
    </xdr:from>
    <xdr:to>
      <xdr:col>6</xdr:col>
      <xdr:colOff>197485</xdr:colOff>
      <xdr:row>42</xdr:row>
      <xdr:rowOff>270510</xdr:rowOff>
    </xdr:to>
    <xdr:pic>
      <xdr:nvPicPr>
        <xdr:cNvPr id="165" name="Picture 19"/>
        <xdr:cNvPicPr>
          <a:picLocks noChangeAspect="1"/>
        </xdr:cNvPicPr>
      </xdr:nvPicPr>
      <xdr:blipFill>
        <a:blip r:embed="rId2" cstate="print"/>
        <a:stretch>
          <a:fillRect/>
        </a:stretch>
      </xdr:blipFill>
      <xdr:spPr>
        <a:xfrm>
          <a:off x="7134225" y="44489370"/>
          <a:ext cx="83185" cy="27051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175"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176"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177"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179"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281940</xdr:colOff>
      <xdr:row>20</xdr:row>
      <xdr:rowOff>828675</xdr:rowOff>
    </xdr:from>
    <xdr:to>
      <xdr:col>6</xdr:col>
      <xdr:colOff>365760</xdr:colOff>
      <xdr:row>27</xdr:row>
      <xdr:rowOff>150495</xdr:rowOff>
    </xdr:to>
    <xdr:pic>
      <xdr:nvPicPr>
        <xdr:cNvPr id="180" name="Picture 19"/>
        <xdr:cNvPicPr>
          <a:picLocks noChangeAspect="1"/>
        </xdr:cNvPicPr>
      </xdr:nvPicPr>
      <xdr:blipFill>
        <a:blip r:embed="rId2" cstate="print"/>
        <a:stretch>
          <a:fillRect/>
        </a:stretch>
      </xdr:blipFill>
      <xdr:spPr>
        <a:xfrm>
          <a:off x="7301865" y="22494875"/>
          <a:ext cx="83820" cy="7730490"/>
        </a:xfrm>
        <a:prstGeom prst="rect">
          <a:avLst/>
        </a:prstGeom>
        <a:noFill/>
        <a:ln w="9525">
          <a:noFill/>
        </a:ln>
      </xdr:spPr>
    </xdr:pic>
    <xdr:clientData/>
  </xdr:twoCellAnchor>
  <xdr:twoCellAnchor>
    <xdr:from>
      <xdr:col>6</xdr:col>
      <xdr:colOff>281940</xdr:colOff>
      <xdr:row>20</xdr:row>
      <xdr:rowOff>790575</xdr:rowOff>
    </xdr:from>
    <xdr:to>
      <xdr:col>6</xdr:col>
      <xdr:colOff>365760</xdr:colOff>
      <xdr:row>28</xdr:row>
      <xdr:rowOff>103505</xdr:rowOff>
    </xdr:to>
    <xdr:pic>
      <xdr:nvPicPr>
        <xdr:cNvPr id="181" name="Picture 19"/>
        <xdr:cNvPicPr>
          <a:picLocks noChangeAspect="1"/>
        </xdr:cNvPicPr>
      </xdr:nvPicPr>
      <xdr:blipFill>
        <a:blip r:embed="rId2" cstate="print"/>
        <a:stretch>
          <a:fillRect/>
        </a:stretch>
      </xdr:blipFill>
      <xdr:spPr>
        <a:xfrm>
          <a:off x="7301865" y="22456775"/>
          <a:ext cx="83820" cy="9017000"/>
        </a:xfrm>
        <a:prstGeom prst="rect">
          <a:avLst/>
        </a:prstGeom>
        <a:noFill/>
        <a:ln w="9525">
          <a:noFill/>
        </a:ln>
      </xdr:spPr>
    </xdr:pic>
    <xdr:clientData/>
  </xdr:twoCellAnchor>
  <xdr:twoCellAnchor>
    <xdr:from>
      <xdr:col>19</xdr:col>
      <xdr:colOff>0</xdr:colOff>
      <xdr:row>42</xdr:row>
      <xdr:rowOff>0</xdr:rowOff>
    </xdr:from>
    <xdr:to>
      <xdr:col>19</xdr:col>
      <xdr:colOff>67945</xdr:colOff>
      <xdr:row>42</xdr:row>
      <xdr:rowOff>233680</xdr:rowOff>
    </xdr:to>
    <xdr:pic>
      <xdr:nvPicPr>
        <xdr:cNvPr id="14" name="Picture 1"/>
        <xdr:cNvPicPr>
          <a:picLocks noChangeAspect="1"/>
        </xdr:cNvPicPr>
      </xdr:nvPicPr>
      <xdr:blipFill>
        <a:blip r:embed="rId1" cstate="print"/>
        <a:stretch>
          <a:fillRect/>
        </a:stretch>
      </xdr:blipFill>
      <xdr:spPr>
        <a:xfrm>
          <a:off x="15068550" y="44489370"/>
          <a:ext cx="67945" cy="233680"/>
        </a:xfrm>
        <a:prstGeom prst="rect">
          <a:avLst/>
        </a:prstGeom>
        <a:noFill/>
        <a:ln w="9525">
          <a:noFill/>
        </a:ln>
      </xdr:spPr>
    </xdr:pic>
    <xdr:clientData/>
  </xdr:twoCellAnchor>
  <xdr:twoCellAnchor>
    <xdr:from>
      <xdr:col>19</xdr:col>
      <xdr:colOff>74930</xdr:colOff>
      <xdr:row>42</xdr:row>
      <xdr:rowOff>0</xdr:rowOff>
    </xdr:from>
    <xdr:to>
      <xdr:col>19</xdr:col>
      <xdr:colOff>144780</xdr:colOff>
      <xdr:row>42</xdr:row>
      <xdr:rowOff>233680</xdr:rowOff>
    </xdr:to>
    <xdr:pic>
      <xdr:nvPicPr>
        <xdr:cNvPr id="28" name="Picture 2"/>
        <xdr:cNvPicPr>
          <a:picLocks noChangeAspect="1"/>
        </xdr:cNvPicPr>
      </xdr:nvPicPr>
      <xdr:blipFill>
        <a:blip r:embed="rId1" cstate="print"/>
        <a:stretch>
          <a:fillRect/>
        </a:stretch>
      </xdr:blipFill>
      <xdr:spPr>
        <a:xfrm>
          <a:off x="15143480" y="44489370"/>
          <a:ext cx="69850" cy="233680"/>
        </a:xfrm>
        <a:prstGeom prst="rect">
          <a:avLst/>
        </a:prstGeom>
        <a:noFill/>
        <a:ln w="9525">
          <a:noFill/>
        </a:ln>
      </xdr:spPr>
    </xdr:pic>
    <xdr:clientData/>
  </xdr:twoCellAnchor>
  <xdr:twoCellAnchor>
    <xdr:from>
      <xdr:col>19</xdr:col>
      <xdr:colOff>153035</xdr:colOff>
      <xdr:row>42</xdr:row>
      <xdr:rowOff>0</xdr:rowOff>
    </xdr:from>
    <xdr:to>
      <xdr:col>19</xdr:col>
      <xdr:colOff>221615</xdr:colOff>
      <xdr:row>42</xdr:row>
      <xdr:rowOff>233680</xdr:rowOff>
    </xdr:to>
    <xdr:pic>
      <xdr:nvPicPr>
        <xdr:cNvPr id="42" name="Picture 3"/>
        <xdr:cNvPicPr>
          <a:picLocks noChangeAspect="1"/>
        </xdr:cNvPicPr>
      </xdr:nvPicPr>
      <xdr:blipFill>
        <a:blip r:embed="rId1" cstate="print"/>
        <a:stretch>
          <a:fillRect/>
        </a:stretch>
      </xdr:blipFill>
      <xdr:spPr>
        <a:xfrm>
          <a:off x="15221585" y="44489370"/>
          <a:ext cx="68580" cy="233680"/>
        </a:xfrm>
        <a:prstGeom prst="rect">
          <a:avLst/>
        </a:prstGeom>
        <a:noFill/>
        <a:ln w="9525">
          <a:noFill/>
        </a:ln>
      </xdr:spPr>
    </xdr:pic>
    <xdr:clientData/>
  </xdr:twoCellAnchor>
  <xdr:twoCellAnchor>
    <xdr:from>
      <xdr:col>19</xdr:col>
      <xdr:colOff>227965</xdr:colOff>
      <xdr:row>42</xdr:row>
      <xdr:rowOff>0</xdr:rowOff>
    </xdr:from>
    <xdr:to>
      <xdr:col>19</xdr:col>
      <xdr:colOff>297815</xdr:colOff>
      <xdr:row>42</xdr:row>
      <xdr:rowOff>233680</xdr:rowOff>
    </xdr:to>
    <xdr:pic>
      <xdr:nvPicPr>
        <xdr:cNvPr id="65" name="Picture 4"/>
        <xdr:cNvPicPr>
          <a:picLocks noChangeAspect="1"/>
        </xdr:cNvPicPr>
      </xdr:nvPicPr>
      <xdr:blipFill>
        <a:blip r:embed="rId1" cstate="print"/>
        <a:stretch>
          <a:fillRect/>
        </a:stretch>
      </xdr:blipFill>
      <xdr:spPr>
        <a:xfrm>
          <a:off x="15296515" y="44489370"/>
          <a:ext cx="69850" cy="233680"/>
        </a:xfrm>
        <a:prstGeom prst="rect">
          <a:avLst/>
        </a:prstGeom>
        <a:noFill/>
        <a:ln w="9525">
          <a:noFill/>
        </a:ln>
      </xdr:spPr>
    </xdr:pic>
    <xdr:clientData/>
  </xdr:twoCellAnchor>
  <xdr:twoCellAnchor>
    <xdr:from>
      <xdr:col>19</xdr:col>
      <xdr:colOff>304800</xdr:colOff>
      <xdr:row>42</xdr:row>
      <xdr:rowOff>0</xdr:rowOff>
    </xdr:from>
    <xdr:to>
      <xdr:col>19</xdr:col>
      <xdr:colOff>367665</xdr:colOff>
      <xdr:row>42</xdr:row>
      <xdr:rowOff>233680</xdr:rowOff>
    </xdr:to>
    <xdr:pic>
      <xdr:nvPicPr>
        <xdr:cNvPr id="79" name="Picture 5"/>
        <xdr:cNvPicPr>
          <a:picLocks noChangeAspect="1"/>
        </xdr:cNvPicPr>
      </xdr:nvPicPr>
      <xdr:blipFill>
        <a:blip r:embed="rId1" cstate="print"/>
        <a:stretch>
          <a:fillRect/>
        </a:stretch>
      </xdr:blipFill>
      <xdr:spPr>
        <a:xfrm>
          <a:off x="15373350" y="44489370"/>
          <a:ext cx="62865" cy="233680"/>
        </a:xfrm>
        <a:prstGeom prst="rect">
          <a:avLst/>
        </a:prstGeom>
        <a:noFill/>
        <a:ln w="9525">
          <a:noFill/>
        </a:ln>
      </xdr:spPr>
    </xdr:pic>
    <xdr:clientData/>
  </xdr:twoCellAnchor>
  <xdr:twoCellAnchor>
    <xdr:from>
      <xdr:col>19</xdr:col>
      <xdr:colOff>381635</xdr:colOff>
      <xdr:row>42</xdr:row>
      <xdr:rowOff>0</xdr:rowOff>
    </xdr:from>
    <xdr:to>
      <xdr:col>19</xdr:col>
      <xdr:colOff>442595</xdr:colOff>
      <xdr:row>42</xdr:row>
      <xdr:rowOff>233680</xdr:rowOff>
    </xdr:to>
    <xdr:pic>
      <xdr:nvPicPr>
        <xdr:cNvPr id="83" name="Picture 6"/>
        <xdr:cNvPicPr>
          <a:picLocks noChangeAspect="1"/>
        </xdr:cNvPicPr>
      </xdr:nvPicPr>
      <xdr:blipFill>
        <a:blip r:embed="rId1" cstate="print"/>
        <a:stretch>
          <a:fillRect/>
        </a:stretch>
      </xdr:blipFill>
      <xdr:spPr>
        <a:xfrm>
          <a:off x="15450185" y="44489370"/>
          <a:ext cx="60960" cy="233680"/>
        </a:xfrm>
        <a:prstGeom prst="rect">
          <a:avLst/>
        </a:prstGeom>
        <a:noFill/>
        <a:ln w="9525">
          <a:noFill/>
        </a:ln>
      </xdr:spPr>
    </xdr:pic>
    <xdr:clientData/>
  </xdr:twoCellAnchor>
  <xdr:twoCellAnchor>
    <xdr:from>
      <xdr:col>19</xdr:col>
      <xdr:colOff>456565</xdr:colOff>
      <xdr:row>42</xdr:row>
      <xdr:rowOff>0</xdr:rowOff>
    </xdr:from>
    <xdr:to>
      <xdr:col>19</xdr:col>
      <xdr:colOff>526415</xdr:colOff>
      <xdr:row>42</xdr:row>
      <xdr:rowOff>233680</xdr:rowOff>
    </xdr:to>
    <xdr:pic>
      <xdr:nvPicPr>
        <xdr:cNvPr id="84" name="Picture 7"/>
        <xdr:cNvPicPr>
          <a:picLocks noChangeAspect="1"/>
        </xdr:cNvPicPr>
      </xdr:nvPicPr>
      <xdr:blipFill>
        <a:blip r:embed="rId1" cstate="print"/>
        <a:stretch>
          <a:fillRect/>
        </a:stretch>
      </xdr:blipFill>
      <xdr:spPr>
        <a:xfrm>
          <a:off x="15525115" y="44489370"/>
          <a:ext cx="69850" cy="233680"/>
        </a:xfrm>
        <a:prstGeom prst="rect">
          <a:avLst/>
        </a:prstGeom>
        <a:noFill/>
        <a:ln w="9525">
          <a:noFill/>
        </a:ln>
      </xdr:spPr>
    </xdr:pic>
    <xdr:clientData/>
  </xdr:twoCellAnchor>
  <xdr:twoCellAnchor>
    <xdr:from>
      <xdr:col>19</xdr:col>
      <xdr:colOff>532765</xdr:colOff>
      <xdr:row>42</xdr:row>
      <xdr:rowOff>0</xdr:rowOff>
    </xdr:from>
    <xdr:to>
      <xdr:col>19</xdr:col>
      <xdr:colOff>602615</xdr:colOff>
      <xdr:row>42</xdr:row>
      <xdr:rowOff>233680</xdr:rowOff>
    </xdr:to>
    <xdr:pic>
      <xdr:nvPicPr>
        <xdr:cNvPr id="85" name="Picture 8"/>
        <xdr:cNvPicPr>
          <a:picLocks noChangeAspect="1"/>
        </xdr:cNvPicPr>
      </xdr:nvPicPr>
      <xdr:blipFill>
        <a:blip r:embed="rId1" cstate="print"/>
        <a:stretch>
          <a:fillRect/>
        </a:stretch>
      </xdr:blipFill>
      <xdr:spPr>
        <a:xfrm>
          <a:off x="15601315" y="44489370"/>
          <a:ext cx="69850" cy="233680"/>
        </a:xfrm>
        <a:prstGeom prst="rect">
          <a:avLst/>
        </a:prstGeom>
        <a:noFill/>
        <a:ln w="9525">
          <a:noFill/>
        </a:ln>
      </xdr:spPr>
    </xdr:pic>
    <xdr:clientData/>
  </xdr:twoCellAnchor>
  <xdr:twoCellAnchor>
    <xdr:from>
      <xdr:col>19</xdr:col>
      <xdr:colOff>609600</xdr:colOff>
      <xdr:row>42</xdr:row>
      <xdr:rowOff>0</xdr:rowOff>
    </xdr:from>
    <xdr:to>
      <xdr:col>19</xdr:col>
      <xdr:colOff>679450</xdr:colOff>
      <xdr:row>42</xdr:row>
      <xdr:rowOff>233680</xdr:rowOff>
    </xdr:to>
    <xdr:pic>
      <xdr:nvPicPr>
        <xdr:cNvPr id="86" name="Picture 9"/>
        <xdr:cNvPicPr>
          <a:picLocks noChangeAspect="1"/>
        </xdr:cNvPicPr>
      </xdr:nvPicPr>
      <xdr:blipFill>
        <a:blip r:embed="rId1" cstate="print"/>
        <a:stretch>
          <a:fillRect/>
        </a:stretch>
      </xdr:blipFill>
      <xdr:spPr>
        <a:xfrm>
          <a:off x="15678150" y="444893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87"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88"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89"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90"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91"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92"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93"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94"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95"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96"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97"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98"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99"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100"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113"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127"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141"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164"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178"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182"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183"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184"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185"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186"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187"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188"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189"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42</xdr:row>
      <xdr:rowOff>0</xdr:rowOff>
    </xdr:from>
    <xdr:to>
      <xdr:col>19</xdr:col>
      <xdr:colOff>67945</xdr:colOff>
      <xdr:row>42</xdr:row>
      <xdr:rowOff>233680</xdr:rowOff>
    </xdr:to>
    <xdr:pic>
      <xdr:nvPicPr>
        <xdr:cNvPr id="190" name="Picture 1"/>
        <xdr:cNvPicPr>
          <a:picLocks noChangeAspect="1"/>
        </xdr:cNvPicPr>
      </xdr:nvPicPr>
      <xdr:blipFill>
        <a:blip r:embed="rId1" cstate="print"/>
        <a:stretch>
          <a:fillRect/>
        </a:stretch>
      </xdr:blipFill>
      <xdr:spPr>
        <a:xfrm>
          <a:off x="15068550" y="44489370"/>
          <a:ext cx="67945" cy="233680"/>
        </a:xfrm>
        <a:prstGeom prst="rect">
          <a:avLst/>
        </a:prstGeom>
        <a:noFill/>
        <a:ln w="9525">
          <a:noFill/>
        </a:ln>
      </xdr:spPr>
    </xdr:pic>
    <xdr:clientData/>
  </xdr:twoCellAnchor>
  <xdr:twoCellAnchor>
    <xdr:from>
      <xdr:col>19</xdr:col>
      <xdr:colOff>74930</xdr:colOff>
      <xdr:row>42</xdr:row>
      <xdr:rowOff>0</xdr:rowOff>
    </xdr:from>
    <xdr:to>
      <xdr:col>19</xdr:col>
      <xdr:colOff>144780</xdr:colOff>
      <xdr:row>42</xdr:row>
      <xdr:rowOff>233680</xdr:rowOff>
    </xdr:to>
    <xdr:pic>
      <xdr:nvPicPr>
        <xdr:cNvPr id="191" name="Picture 2"/>
        <xdr:cNvPicPr>
          <a:picLocks noChangeAspect="1"/>
        </xdr:cNvPicPr>
      </xdr:nvPicPr>
      <xdr:blipFill>
        <a:blip r:embed="rId1" cstate="print"/>
        <a:stretch>
          <a:fillRect/>
        </a:stretch>
      </xdr:blipFill>
      <xdr:spPr>
        <a:xfrm>
          <a:off x="15143480" y="44489370"/>
          <a:ext cx="69850" cy="233680"/>
        </a:xfrm>
        <a:prstGeom prst="rect">
          <a:avLst/>
        </a:prstGeom>
        <a:noFill/>
        <a:ln w="9525">
          <a:noFill/>
        </a:ln>
      </xdr:spPr>
    </xdr:pic>
    <xdr:clientData/>
  </xdr:twoCellAnchor>
  <xdr:twoCellAnchor>
    <xdr:from>
      <xdr:col>19</xdr:col>
      <xdr:colOff>153035</xdr:colOff>
      <xdr:row>42</xdr:row>
      <xdr:rowOff>0</xdr:rowOff>
    </xdr:from>
    <xdr:to>
      <xdr:col>19</xdr:col>
      <xdr:colOff>221615</xdr:colOff>
      <xdr:row>42</xdr:row>
      <xdr:rowOff>233680</xdr:rowOff>
    </xdr:to>
    <xdr:pic>
      <xdr:nvPicPr>
        <xdr:cNvPr id="192" name="Picture 3"/>
        <xdr:cNvPicPr>
          <a:picLocks noChangeAspect="1"/>
        </xdr:cNvPicPr>
      </xdr:nvPicPr>
      <xdr:blipFill>
        <a:blip r:embed="rId1" cstate="print"/>
        <a:stretch>
          <a:fillRect/>
        </a:stretch>
      </xdr:blipFill>
      <xdr:spPr>
        <a:xfrm>
          <a:off x="15221585" y="44489370"/>
          <a:ext cx="68580" cy="233680"/>
        </a:xfrm>
        <a:prstGeom prst="rect">
          <a:avLst/>
        </a:prstGeom>
        <a:noFill/>
        <a:ln w="9525">
          <a:noFill/>
        </a:ln>
      </xdr:spPr>
    </xdr:pic>
    <xdr:clientData/>
  </xdr:twoCellAnchor>
  <xdr:twoCellAnchor>
    <xdr:from>
      <xdr:col>19</xdr:col>
      <xdr:colOff>227965</xdr:colOff>
      <xdr:row>42</xdr:row>
      <xdr:rowOff>0</xdr:rowOff>
    </xdr:from>
    <xdr:to>
      <xdr:col>19</xdr:col>
      <xdr:colOff>297815</xdr:colOff>
      <xdr:row>42</xdr:row>
      <xdr:rowOff>233680</xdr:rowOff>
    </xdr:to>
    <xdr:pic>
      <xdr:nvPicPr>
        <xdr:cNvPr id="193" name="Picture 4"/>
        <xdr:cNvPicPr>
          <a:picLocks noChangeAspect="1"/>
        </xdr:cNvPicPr>
      </xdr:nvPicPr>
      <xdr:blipFill>
        <a:blip r:embed="rId1" cstate="print"/>
        <a:stretch>
          <a:fillRect/>
        </a:stretch>
      </xdr:blipFill>
      <xdr:spPr>
        <a:xfrm>
          <a:off x="15296515" y="44489370"/>
          <a:ext cx="69850" cy="233680"/>
        </a:xfrm>
        <a:prstGeom prst="rect">
          <a:avLst/>
        </a:prstGeom>
        <a:noFill/>
        <a:ln w="9525">
          <a:noFill/>
        </a:ln>
      </xdr:spPr>
    </xdr:pic>
    <xdr:clientData/>
  </xdr:twoCellAnchor>
  <xdr:twoCellAnchor>
    <xdr:from>
      <xdr:col>19</xdr:col>
      <xdr:colOff>304800</xdr:colOff>
      <xdr:row>42</xdr:row>
      <xdr:rowOff>0</xdr:rowOff>
    </xdr:from>
    <xdr:to>
      <xdr:col>19</xdr:col>
      <xdr:colOff>367665</xdr:colOff>
      <xdr:row>42</xdr:row>
      <xdr:rowOff>233680</xdr:rowOff>
    </xdr:to>
    <xdr:pic>
      <xdr:nvPicPr>
        <xdr:cNvPr id="194" name="Picture 5"/>
        <xdr:cNvPicPr>
          <a:picLocks noChangeAspect="1"/>
        </xdr:cNvPicPr>
      </xdr:nvPicPr>
      <xdr:blipFill>
        <a:blip r:embed="rId1" cstate="print"/>
        <a:stretch>
          <a:fillRect/>
        </a:stretch>
      </xdr:blipFill>
      <xdr:spPr>
        <a:xfrm>
          <a:off x="15373350" y="44489370"/>
          <a:ext cx="62865" cy="233680"/>
        </a:xfrm>
        <a:prstGeom prst="rect">
          <a:avLst/>
        </a:prstGeom>
        <a:noFill/>
        <a:ln w="9525">
          <a:noFill/>
        </a:ln>
      </xdr:spPr>
    </xdr:pic>
    <xdr:clientData/>
  </xdr:twoCellAnchor>
  <xdr:twoCellAnchor>
    <xdr:from>
      <xdr:col>19</xdr:col>
      <xdr:colOff>381635</xdr:colOff>
      <xdr:row>42</xdr:row>
      <xdr:rowOff>0</xdr:rowOff>
    </xdr:from>
    <xdr:to>
      <xdr:col>19</xdr:col>
      <xdr:colOff>442595</xdr:colOff>
      <xdr:row>42</xdr:row>
      <xdr:rowOff>233680</xdr:rowOff>
    </xdr:to>
    <xdr:pic>
      <xdr:nvPicPr>
        <xdr:cNvPr id="195" name="Picture 6"/>
        <xdr:cNvPicPr>
          <a:picLocks noChangeAspect="1"/>
        </xdr:cNvPicPr>
      </xdr:nvPicPr>
      <xdr:blipFill>
        <a:blip r:embed="rId1" cstate="print"/>
        <a:stretch>
          <a:fillRect/>
        </a:stretch>
      </xdr:blipFill>
      <xdr:spPr>
        <a:xfrm>
          <a:off x="15450185" y="44489370"/>
          <a:ext cx="60960" cy="233680"/>
        </a:xfrm>
        <a:prstGeom prst="rect">
          <a:avLst/>
        </a:prstGeom>
        <a:noFill/>
        <a:ln w="9525">
          <a:noFill/>
        </a:ln>
      </xdr:spPr>
    </xdr:pic>
    <xdr:clientData/>
  </xdr:twoCellAnchor>
  <xdr:twoCellAnchor>
    <xdr:from>
      <xdr:col>19</xdr:col>
      <xdr:colOff>456565</xdr:colOff>
      <xdr:row>42</xdr:row>
      <xdr:rowOff>0</xdr:rowOff>
    </xdr:from>
    <xdr:to>
      <xdr:col>19</xdr:col>
      <xdr:colOff>526415</xdr:colOff>
      <xdr:row>42</xdr:row>
      <xdr:rowOff>233680</xdr:rowOff>
    </xdr:to>
    <xdr:pic>
      <xdr:nvPicPr>
        <xdr:cNvPr id="196" name="Picture 7"/>
        <xdr:cNvPicPr>
          <a:picLocks noChangeAspect="1"/>
        </xdr:cNvPicPr>
      </xdr:nvPicPr>
      <xdr:blipFill>
        <a:blip r:embed="rId1" cstate="print"/>
        <a:stretch>
          <a:fillRect/>
        </a:stretch>
      </xdr:blipFill>
      <xdr:spPr>
        <a:xfrm>
          <a:off x="15525115" y="44489370"/>
          <a:ext cx="69850" cy="233680"/>
        </a:xfrm>
        <a:prstGeom prst="rect">
          <a:avLst/>
        </a:prstGeom>
        <a:noFill/>
        <a:ln w="9525">
          <a:noFill/>
        </a:ln>
      </xdr:spPr>
    </xdr:pic>
    <xdr:clientData/>
  </xdr:twoCellAnchor>
  <xdr:twoCellAnchor>
    <xdr:from>
      <xdr:col>19</xdr:col>
      <xdr:colOff>532765</xdr:colOff>
      <xdr:row>42</xdr:row>
      <xdr:rowOff>0</xdr:rowOff>
    </xdr:from>
    <xdr:to>
      <xdr:col>19</xdr:col>
      <xdr:colOff>602615</xdr:colOff>
      <xdr:row>42</xdr:row>
      <xdr:rowOff>233680</xdr:rowOff>
    </xdr:to>
    <xdr:pic>
      <xdr:nvPicPr>
        <xdr:cNvPr id="197" name="Picture 8"/>
        <xdr:cNvPicPr>
          <a:picLocks noChangeAspect="1"/>
        </xdr:cNvPicPr>
      </xdr:nvPicPr>
      <xdr:blipFill>
        <a:blip r:embed="rId1" cstate="print"/>
        <a:stretch>
          <a:fillRect/>
        </a:stretch>
      </xdr:blipFill>
      <xdr:spPr>
        <a:xfrm>
          <a:off x="15601315" y="44489370"/>
          <a:ext cx="69850" cy="233680"/>
        </a:xfrm>
        <a:prstGeom prst="rect">
          <a:avLst/>
        </a:prstGeom>
        <a:noFill/>
        <a:ln w="9525">
          <a:noFill/>
        </a:ln>
      </xdr:spPr>
    </xdr:pic>
    <xdr:clientData/>
  </xdr:twoCellAnchor>
  <xdr:twoCellAnchor>
    <xdr:from>
      <xdr:col>19</xdr:col>
      <xdr:colOff>609600</xdr:colOff>
      <xdr:row>42</xdr:row>
      <xdr:rowOff>0</xdr:rowOff>
    </xdr:from>
    <xdr:to>
      <xdr:col>19</xdr:col>
      <xdr:colOff>679450</xdr:colOff>
      <xdr:row>42</xdr:row>
      <xdr:rowOff>233680</xdr:rowOff>
    </xdr:to>
    <xdr:pic>
      <xdr:nvPicPr>
        <xdr:cNvPr id="198" name="Picture 9"/>
        <xdr:cNvPicPr>
          <a:picLocks noChangeAspect="1"/>
        </xdr:cNvPicPr>
      </xdr:nvPicPr>
      <xdr:blipFill>
        <a:blip r:embed="rId1" cstate="print"/>
        <a:stretch>
          <a:fillRect/>
        </a:stretch>
      </xdr:blipFill>
      <xdr:spPr>
        <a:xfrm>
          <a:off x="15678150" y="444893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199"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200"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201"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202"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203"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204"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205"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206"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207"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19</xdr:col>
      <xdr:colOff>0</xdr:colOff>
      <xdr:row>42</xdr:row>
      <xdr:rowOff>0</xdr:rowOff>
    </xdr:from>
    <xdr:to>
      <xdr:col>19</xdr:col>
      <xdr:colOff>67945</xdr:colOff>
      <xdr:row>42</xdr:row>
      <xdr:rowOff>233680</xdr:rowOff>
    </xdr:to>
    <xdr:pic>
      <xdr:nvPicPr>
        <xdr:cNvPr id="208" name="Picture 1"/>
        <xdr:cNvPicPr>
          <a:picLocks noChangeAspect="1"/>
        </xdr:cNvPicPr>
      </xdr:nvPicPr>
      <xdr:blipFill>
        <a:blip r:embed="rId1" cstate="print"/>
        <a:stretch>
          <a:fillRect/>
        </a:stretch>
      </xdr:blipFill>
      <xdr:spPr>
        <a:xfrm>
          <a:off x="15068550" y="44489370"/>
          <a:ext cx="67945" cy="233680"/>
        </a:xfrm>
        <a:prstGeom prst="rect">
          <a:avLst/>
        </a:prstGeom>
        <a:noFill/>
        <a:ln w="9525">
          <a:noFill/>
        </a:ln>
      </xdr:spPr>
    </xdr:pic>
    <xdr:clientData/>
  </xdr:twoCellAnchor>
  <xdr:twoCellAnchor>
    <xdr:from>
      <xdr:col>19</xdr:col>
      <xdr:colOff>74930</xdr:colOff>
      <xdr:row>42</xdr:row>
      <xdr:rowOff>0</xdr:rowOff>
    </xdr:from>
    <xdr:to>
      <xdr:col>19</xdr:col>
      <xdr:colOff>144780</xdr:colOff>
      <xdr:row>42</xdr:row>
      <xdr:rowOff>233680</xdr:rowOff>
    </xdr:to>
    <xdr:pic>
      <xdr:nvPicPr>
        <xdr:cNvPr id="209" name="Picture 2"/>
        <xdr:cNvPicPr>
          <a:picLocks noChangeAspect="1"/>
        </xdr:cNvPicPr>
      </xdr:nvPicPr>
      <xdr:blipFill>
        <a:blip r:embed="rId1" cstate="print"/>
        <a:stretch>
          <a:fillRect/>
        </a:stretch>
      </xdr:blipFill>
      <xdr:spPr>
        <a:xfrm>
          <a:off x="15143480" y="44489370"/>
          <a:ext cx="69850" cy="233680"/>
        </a:xfrm>
        <a:prstGeom prst="rect">
          <a:avLst/>
        </a:prstGeom>
        <a:noFill/>
        <a:ln w="9525">
          <a:noFill/>
        </a:ln>
      </xdr:spPr>
    </xdr:pic>
    <xdr:clientData/>
  </xdr:twoCellAnchor>
  <xdr:twoCellAnchor>
    <xdr:from>
      <xdr:col>19</xdr:col>
      <xdr:colOff>153035</xdr:colOff>
      <xdr:row>42</xdr:row>
      <xdr:rowOff>0</xdr:rowOff>
    </xdr:from>
    <xdr:to>
      <xdr:col>19</xdr:col>
      <xdr:colOff>221615</xdr:colOff>
      <xdr:row>42</xdr:row>
      <xdr:rowOff>233680</xdr:rowOff>
    </xdr:to>
    <xdr:pic>
      <xdr:nvPicPr>
        <xdr:cNvPr id="210" name="Picture 3"/>
        <xdr:cNvPicPr>
          <a:picLocks noChangeAspect="1"/>
        </xdr:cNvPicPr>
      </xdr:nvPicPr>
      <xdr:blipFill>
        <a:blip r:embed="rId1" cstate="print"/>
        <a:stretch>
          <a:fillRect/>
        </a:stretch>
      </xdr:blipFill>
      <xdr:spPr>
        <a:xfrm>
          <a:off x="15221585" y="44489370"/>
          <a:ext cx="68580" cy="233680"/>
        </a:xfrm>
        <a:prstGeom prst="rect">
          <a:avLst/>
        </a:prstGeom>
        <a:noFill/>
        <a:ln w="9525">
          <a:noFill/>
        </a:ln>
      </xdr:spPr>
    </xdr:pic>
    <xdr:clientData/>
  </xdr:twoCellAnchor>
  <xdr:twoCellAnchor>
    <xdr:from>
      <xdr:col>19</xdr:col>
      <xdr:colOff>227965</xdr:colOff>
      <xdr:row>42</xdr:row>
      <xdr:rowOff>0</xdr:rowOff>
    </xdr:from>
    <xdr:to>
      <xdr:col>19</xdr:col>
      <xdr:colOff>297815</xdr:colOff>
      <xdr:row>42</xdr:row>
      <xdr:rowOff>233680</xdr:rowOff>
    </xdr:to>
    <xdr:pic>
      <xdr:nvPicPr>
        <xdr:cNvPr id="211" name="Picture 4"/>
        <xdr:cNvPicPr>
          <a:picLocks noChangeAspect="1"/>
        </xdr:cNvPicPr>
      </xdr:nvPicPr>
      <xdr:blipFill>
        <a:blip r:embed="rId1" cstate="print"/>
        <a:stretch>
          <a:fillRect/>
        </a:stretch>
      </xdr:blipFill>
      <xdr:spPr>
        <a:xfrm>
          <a:off x="15296515" y="44489370"/>
          <a:ext cx="69850" cy="233680"/>
        </a:xfrm>
        <a:prstGeom prst="rect">
          <a:avLst/>
        </a:prstGeom>
        <a:noFill/>
        <a:ln w="9525">
          <a:noFill/>
        </a:ln>
      </xdr:spPr>
    </xdr:pic>
    <xdr:clientData/>
  </xdr:twoCellAnchor>
  <xdr:twoCellAnchor>
    <xdr:from>
      <xdr:col>19</xdr:col>
      <xdr:colOff>304800</xdr:colOff>
      <xdr:row>42</xdr:row>
      <xdr:rowOff>0</xdr:rowOff>
    </xdr:from>
    <xdr:to>
      <xdr:col>19</xdr:col>
      <xdr:colOff>367665</xdr:colOff>
      <xdr:row>42</xdr:row>
      <xdr:rowOff>233680</xdr:rowOff>
    </xdr:to>
    <xdr:pic>
      <xdr:nvPicPr>
        <xdr:cNvPr id="212" name="Picture 5"/>
        <xdr:cNvPicPr>
          <a:picLocks noChangeAspect="1"/>
        </xdr:cNvPicPr>
      </xdr:nvPicPr>
      <xdr:blipFill>
        <a:blip r:embed="rId1" cstate="print"/>
        <a:stretch>
          <a:fillRect/>
        </a:stretch>
      </xdr:blipFill>
      <xdr:spPr>
        <a:xfrm>
          <a:off x="15373350" y="44489370"/>
          <a:ext cx="62865" cy="233680"/>
        </a:xfrm>
        <a:prstGeom prst="rect">
          <a:avLst/>
        </a:prstGeom>
        <a:noFill/>
        <a:ln w="9525">
          <a:noFill/>
        </a:ln>
      </xdr:spPr>
    </xdr:pic>
    <xdr:clientData/>
  </xdr:twoCellAnchor>
  <xdr:twoCellAnchor>
    <xdr:from>
      <xdr:col>19</xdr:col>
      <xdr:colOff>381635</xdr:colOff>
      <xdr:row>42</xdr:row>
      <xdr:rowOff>0</xdr:rowOff>
    </xdr:from>
    <xdr:to>
      <xdr:col>19</xdr:col>
      <xdr:colOff>442595</xdr:colOff>
      <xdr:row>42</xdr:row>
      <xdr:rowOff>233680</xdr:rowOff>
    </xdr:to>
    <xdr:pic>
      <xdr:nvPicPr>
        <xdr:cNvPr id="213" name="Picture 6"/>
        <xdr:cNvPicPr>
          <a:picLocks noChangeAspect="1"/>
        </xdr:cNvPicPr>
      </xdr:nvPicPr>
      <xdr:blipFill>
        <a:blip r:embed="rId1" cstate="print"/>
        <a:stretch>
          <a:fillRect/>
        </a:stretch>
      </xdr:blipFill>
      <xdr:spPr>
        <a:xfrm>
          <a:off x="15450185" y="44489370"/>
          <a:ext cx="60960" cy="233680"/>
        </a:xfrm>
        <a:prstGeom prst="rect">
          <a:avLst/>
        </a:prstGeom>
        <a:noFill/>
        <a:ln w="9525">
          <a:noFill/>
        </a:ln>
      </xdr:spPr>
    </xdr:pic>
    <xdr:clientData/>
  </xdr:twoCellAnchor>
  <xdr:twoCellAnchor>
    <xdr:from>
      <xdr:col>19</xdr:col>
      <xdr:colOff>456565</xdr:colOff>
      <xdr:row>42</xdr:row>
      <xdr:rowOff>0</xdr:rowOff>
    </xdr:from>
    <xdr:to>
      <xdr:col>19</xdr:col>
      <xdr:colOff>526415</xdr:colOff>
      <xdr:row>42</xdr:row>
      <xdr:rowOff>233680</xdr:rowOff>
    </xdr:to>
    <xdr:pic>
      <xdr:nvPicPr>
        <xdr:cNvPr id="214" name="Picture 7"/>
        <xdr:cNvPicPr>
          <a:picLocks noChangeAspect="1"/>
        </xdr:cNvPicPr>
      </xdr:nvPicPr>
      <xdr:blipFill>
        <a:blip r:embed="rId1" cstate="print"/>
        <a:stretch>
          <a:fillRect/>
        </a:stretch>
      </xdr:blipFill>
      <xdr:spPr>
        <a:xfrm>
          <a:off x="15525115" y="44489370"/>
          <a:ext cx="69850" cy="233680"/>
        </a:xfrm>
        <a:prstGeom prst="rect">
          <a:avLst/>
        </a:prstGeom>
        <a:noFill/>
        <a:ln w="9525">
          <a:noFill/>
        </a:ln>
      </xdr:spPr>
    </xdr:pic>
    <xdr:clientData/>
  </xdr:twoCellAnchor>
  <xdr:twoCellAnchor>
    <xdr:from>
      <xdr:col>19</xdr:col>
      <xdr:colOff>532765</xdr:colOff>
      <xdr:row>42</xdr:row>
      <xdr:rowOff>0</xdr:rowOff>
    </xdr:from>
    <xdr:to>
      <xdr:col>19</xdr:col>
      <xdr:colOff>602615</xdr:colOff>
      <xdr:row>42</xdr:row>
      <xdr:rowOff>233680</xdr:rowOff>
    </xdr:to>
    <xdr:pic>
      <xdr:nvPicPr>
        <xdr:cNvPr id="215" name="Picture 8"/>
        <xdr:cNvPicPr>
          <a:picLocks noChangeAspect="1"/>
        </xdr:cNvPicPr>
      </xdr:nvPicPr>
      <xdr:blipFill>
        <a:blip r:embed="rId1" cstate="print"/>
        <a:stretch>
          <a:fillRect/>
        </a:stretch>
      </xdr:blipFill>
      <xdr:spPr>
        <a:xfrm>
          <a:off x="15601315" y="44489370"/>
          <a:ext cx="69850" cy="233680"/>
        </a:xfrm>
        <a:prstGeom prst="rect">
          <a:avLst/>
        </a:prstGeom>
        <a:noFill/>
        <a:ln w="9525">
          <a:noFill/>
        </a:ln>
      </xdr:spPr>
    </xdr:pic>
    <xdr:clientData/>
  </xdr:twoCellAnchor>
  <xdr:twoCellAnchor>
    <xdr:from>
      <xdr:col>19</xdr:col>
      <xdr:colOff>609600</xdr:colOff>
      <xdr:row>42</xdr:row>
      <xdr:rowOff>0</xdr:rowOff>
    </xdr:from>
    <xdr:to>
      <xdr:col>19</xdr:col>
      <xdr:colOff>679450</xdr:colOff>
      <xdr:row>42</xdr:row>
      <xdr:rowOff>233680</xdr:rowOff>
    </xdr:to>
    <xdr:pic>
      <xdr:nvPicPr>
        <xdr:cNvPr id="216" name="Picture 9"/>
        <xdr:cNvPicPr>
          <a:picLocks noChangeAspect="1"/>
        </xdr:cNvPicPr>
      </xdr:nvPicPr>
      <xdr:blipFill>
        <a:blip r:embed="rId1" cstate="print"/>
        <a:stretch>
          <a:fillRect/>
        </a:stretch>
      </xdr:blipFill>
      <xdr:spPr>
        <a:xfrm>
          <a:off x="15678150" y="444893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217"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218"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219"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220"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221"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222"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223"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224"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225"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226"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227"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228"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229"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230"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231"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232"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233"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234"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235"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236"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237"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238"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239"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240"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241"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242"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243"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42</xdr:row>
      <xdr:rowOff>0</xdr:rowOff>
    </xdr:from>
    <xdr:to>
      <xdr:col>19</xdr:col>
      <xdr:colOff>67945</xdr:colOff>
      <xdr:row>42</xdr:row>
      <xdr:rowOff>233680</xdr:rowOff>
    </xdr:to>
    <xdr:pic>
      <xdr:nvPicPr>
        <xdr:cNvPr id="244" name="Picture 1"/>
        <xdr:cNvPicPr>
          <a:picLocks noChangeAspect="1"/>
        </xdr:cNvPicPr>
      </xdr:nvPicPr>
      <xdr:blipFill>
        <a:blip r:embed="rId1" cstate="print"/>
        <a:stretch>
          <a:fillRect/>
        </a:stretch>
      </xdr:blipFill>
      <xdr:spPr>
        <a:xfrm>
          <a:off x="15068550" y="44489370"/>
          <a:ext cx="67945" cy="233680"/>
        </a:xfrm>
        <a:prstGeom prst="rect">
          <a:avLst/>
        </a:prstGeom>
        <a:noFill/>
        <a:ln w="9525">
          <a:noFill/>
        </a:ln>
      </xdr:spPr>
    </xdr:pic>
    <xdr:clientData/>
  </xdr:twoCellAnchor>
  <xdr:twoCellAnchor>
    <xdr:from>
      <xdr:col>19</xdr:col>
      <xdr:colOff>74930</xdr:colOff>
      <xdr:row>42</xdr:row>
      <xdr:rowOff>0</xdr:rowOff>
    </xdr:from>
    <xdr:to>
      <xdr:col>19</xdr:col>
      <xdr:colOff>144780</xdr:colOff>
      <xdr:row>42</xdr:row>
      <xdr:rowOff>233680</xdr:rowOff>
    </xdr:to>
    <xdr:pic>
      <xdr:nvPicPr>
        <xdr:cNvPr id="245" name="Picture 2"/>
        <xdr:cNvPicPr>
          <a:picLocks noChangeAspect="1"/>
        </xdr:cNvPicPr>
      </xdr:nvPicPr>
      <xdr:blipFill>
        <a:blip r:embed="rId1" cstate="print"/>
        <a:stretch>
          <a:fillRect/>
        </a:stretch>
      </xdr:blipFill>
      <xdr:spPr>
        <a:xfrm>
          <a:off x="15143480" y="44489370"/>
          <a:ext cx="69850" cy="233680"/>
        </a:xfrm>
        <a:prstGeom prst="rect">
          <a:avLst/>
        </a:prstGeom>
        <a:noFill/>
        <a:ln w="9525">
          <a:noFill/>
        </a:ln>
      </xdr:spPr>
    </xdr:pic>
    <xdr:clientData/>
  </xdr:twoCellAnchor>
  <xdr:twoCellAnchor>
    <xdr:from>
      <xdr:col>19</xdr:col>
      <xdr:colOff>153035</xdr:colOff>
      <xdr:row>42</xdr:row>
      <xdr:rowOff>0</xdr:rowOff>
    </xdr:from>
    <xdr:to>
      <xdr:col>19</xdr:col>
      <xdr:colOff>221615</xdr:colOff>
      <xdr:row>42</xdr:row>
      <xdr:rowOff>233680</xdr:rowOff>
    </xdr:to>
    <xdr:pic>
      <xdr:nvPicPr>
        <xdr:cNvPr id="246" name="Picture 3"/>
        <xdr:cNvPicPr>
          <a:picLocks noChangeAspect="1"/>
        </xdr:cNvPicPr>
      </xdr:nvPicPr>
      <xdr:blipFill>
        <a:blip r:embed="rId1" cstate="print"/>
        <a:stretch>
          <a:fillRect/>
        </a:stretch>
      </xdr:blipFill>
      <xdr:spPr>
        <a:xfrm>
          <a:off x="15221585" y="44489370"/>
          <a:ext cx="68580" cy="233680"/>
        </a:xfrm>
        <a:prstGeom prst="rect">
          <a:avLst/>
        </a:prstGeom>
        <a:noFill/>
        <a:ln w="9525">
          <a:noFill/>
        </a:ln>
      </xdr:spPr>
    </xdr:pic>
    <xdr:clientData/>
  </xdr:twoCellAnchor>
  <xdr:twoCellAnchor>
    <xdr:from>
      <xdr:col>19</xdr:col>
      <xdr:colOff>227965</xdr:colOff>
      <xdr:row>42</xdr:row>
      <xdr:rowOff>0</xdr:rowOff>
    </xdr:from>
    <xdr:to>
      <xdr:col>19</xdr:col>
      <xdr:colOff>297815</xdr:colOff>
      <xdr:row>42</xdr:row>
      <xdr:rowOff>233680</xdr:rowOff>
    </xdr:to>
    <xdr:pic>
      <xdr:nvPicPr>
        <xdr:cNvPr id="247" name="Picture 4"/>
        <xdr:cNvPicPr>
          <a:picLocks noChangeAspect="1"/>
        </xdr:cNvPicPr>
      </xdr:nvPicPr>
      <xdr:blipFill>
        <a:blip r:embed="rId1" cstate="print"/>
        <a:stretch>
          <a:fillRect/>
        </a:stretch>
      </xdr:blipFill>
      <xdr:spPr>
        <a:xfrm>
          <a:off x="15296515" y="44489370"/>
          <a:ext cx="69850" cy="233680"/>
        </a:xfrm>
        <a:prstGeom prst="rect">
          <a:avLst/>
        </a:prstGeom>
        <a:noFill/>
        <a:ln w="9525">
          <a:noFill/>
        </a:ln>
      </xdr:spPr>
    </xdr:pic>
    <xdr:clientData/>
  </xdr:twoCellAnchor>
  <xdr:twoCellAnchor>
    <xdr:from>
      <xdr:col>19</xdr:col>
      <xdr:colOff>304800</xdr:colOff>
      <xdr:row>42</xdr:row>
      <xdr:rowOff>0</xdr:rowOff>
    </xdr:from>
    <xdr:to>
      <xdr:col>19</xdr:col>
      <xdr:colOff>367665</xdr:colOff>
      <xdr:row>42</xdr:row>
      <xdr:rowOff>233680</xdr:rowOff>
    </xdr:to>
    <xdr:pic>
      <xdr:nvPicPr>
        <xdr:cNvPr id="248" name="Picture 5"/>
        <xdr:cNvPicPr>
          <a:picLocks noChangeAspect="1"/>
        </xdr:cNvPicPr>
      </xdr:nvPicPr>
      <xdr:blipFill>
        <a:blip r:embed="rId1" cstate="print"/>
        <a:stretch>
          <a:fillRect/>
        </a:stretch>
      </xdr:blipFill>
      <xdr:spPr>
        <a:xfrm>
          <a:off x="15373350" y="44489370"/>
          <a:ext cx="62865" cy="233680"/>
        </a:xfrm>
        <a:prstGeom prst="rect">
          <a:avLst/>
        </a:prstGeom>
        <a:noFill/>
        <a:ln w="9525">
          <a:noFill/>
        </a:ln>
      </xdr:spPr>
    </xdr:pic>
    <xdr:clientData/>
  </xdr:twoCellAnchor>
  <xdr:twoCellAnchor>
    <xdr:from>
      <xdr:col>19</xdr:col>
      <xdr:colOff>381635</xdr:colOff>
      <xdr:row>42</xdr:row>
      <xdr:rowOff>0</xdr:rowOff>
    </xdr:from>
    <xdr:to>
      <xdr:col>19</xdr:col>
      <xdr:colOff>442595</xdr:colOff>
      <xdr:row>42</xdr:row>
      <xdr:rowOff>233680</xdr:rowOff>
    </xdr:to>
    <xdr:pic>
      <xdr:nvPicPr>
        <xdr:cNvPr id="249" name="Picture 6"/>
        <xdr:cNvPicPr>
          <a:picLocks noChangeAspect="1"/>
        </xdr:cNvPicPr>
      </xdr:nvPicPr>
      <xdr:blipFill>
        <a:blip r:embed="rId1" cstate="print"/>
        <a:stretch>
          <a:fillRect/>
        </a:stretch>
      </xdr:blipFill>
      <xdr:spPr>
        <a:xfrm>
          <a:off x="15450185" y="44489370"/>
          <a:ext cx="60960" cy="233680"/>
        </a:xfrm>
        <a:prstGeom prst="rect">
          <a:avLst/>
        </a:prstGeom>
        <a:noFill/>
        <a:ln w="9525">
          <a:noFill/>
        </a:ln>
      </xdr:spPr>
    </xdr:pic>
    <xdr:clientData/>
  </xdr:twoCellAnchor>
  <xdr:twoCellAnchor>
    <xdr:from>
      <xdr:col>19</xdr:col>
      <xdr:colOff>456565</xdr:colOff>
      <xdr:row>42</xdr:row>
      <xdr:rowOff>0</xdr:rowOff>
    </xdr:from>
    <xdr:to>
      <xdr:col>19</xdr:col>
      <xdr:colOff>526415</xdr:colOff>
      <xdr:row>42</xdr:row>
      <xdr:rowOff>233680</xdr:rowOff>
    </xdr:to>
    <xdr:pic>
      <xdr:nvPicPr>
        <xdr:cNvPr id="250" name="Picture 7"/>
        <xdr:cNvPicPr>
          <a:picLocks noChangeAspect="1"/>
        </xdr:cNvPicPr>
      </xdr:nvPicPr>
      <xdr:blipFill>
        <a:blip r:embed="rId1" cstate="print"/>
        <a:stretch>
          <a:fillRect/>
        </a:stretch>
      </xdr:blipFill>
      <xdr:spPr>
        <a:xfrm>
          <a:off x="15525115" y="44489370"/>
          <a:ext cx="69850" cy="233680"/>
        </a:xfrm>
        <a:prstGeom prst="rect">
          <a:avLst/>
        </a:prstGeom>
        <a:noFill/>
        <a:ln w="9525">
          <a:noFill/>
        </a:ln>
      </xdr:spPr>
    </xdr:pic>
    <xdr:clientData/>
  </xdr:twoCellAnchor>
  <xdr:twoCellAnchor>
    <xdr:from>
      <xdr:col>19</xdr:col>
      <xdr:colOff>532765</xdr:colOff>
      <xdr:row>42</xdr:row>
      <xdr:rowOff>0</xdr:rowOff>
    </xdr:from>
    <xdr:to>
      <xdr:col>19</xdr:col>
      <xdr:colOff>602615</xdr:colOff>
      <xdr:row>42</xdr:row>
      <xdr:rowOff>233680</xdr:rowOff>
    </xdr:to>
    <xdr:pic>
      <xdr:nvPicPr>
        <xdr:cNvPr id="251" name="Picture 8"/>
        <xdr:cNvPicPr>
          <a:picLocks noChangeAspect="1"/>
        </xdr:cNvPicPr>
      </xdr:nvPicPr>
      <xdr:blipFill>
        <a:blip r:embed="rId1" cstate="print"/>
        <a:stretch>
          <a:fillRect/>
        </a:stretch>
      </xdr:blipFill>
      <xdr:spPr>
        <a:xfrm>
          <a:off x="15601315" y="44489370"/>
          <a:ext cx="69850" cy="233680"/>
        </a:xfrm>
        <a:prstGeom prst="rect">
          <a:avLst/>
        </a:prstGeom>
        <a:noFill/>
        <a:ln w="9525">
          <a:noFill/>
        </a:ln>
      </xdr:spPr>
    </xdr:pic>
    <xdr:clientData/>
  </xdr:twoCellAnchor>
  <xdr:twoCellAnchor>
    <xdr:from>
      <xdr:col>19</xdr:col>
      <xdr:colOff>609600</xdr:colOff>
      <xdr:row>42</xdr:row>
      <xdr:rowOff>0</xdr:rowOff>
    </xdr:from>
    <xdr:to>
      <xdr:col>19</xdr:col>
      <xdr:colOff>679450</xdr:colOff>
      <xdr:row>42</xdr:row>
      <xdr:rowOff>233680</xdr:rowOff>
    </xdr:to>
    <xdr:pic>
      <xdr:nvPicPr>
        <xdr:cNvPr id="252" name="Picture 9"/>
        <xdr:cNvPicPr>
          <a:picLocks noChangeAspect="1"/>
        </xdr:cNvPicPr>
      </xdr:nvPicPr>
      <xdr:blipFill>
        <a:blip r:embed="rId1" cstate="print"/>
        <a:stretch>
          <a:fillRect/>
        </a:stretch>
      </xdr:blipFill>
      <xdr:spPr>
        <a:xfrm>
          <a:off x="15678150" y="444893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253"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254"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255"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256"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257"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258"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259"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260"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261"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6</xdr:col>
      <xdr:colOff>281940</xdr:colOff>
      <xdr:row>20</xdr:row>
      <xdr:rowOff>828675</xdr:rowOff>
    </xdr:from>
    <xdr:to>
      <xdr:col>6</xdr:col>
      <xdr:colOff>365760</xdr:colOff>
      <xdr:row>27</xdr:row>
      <xdr:rowOff>150495</xdr:rowOff>
    </xdr:to>
    <xdr:pic>
      <xdr:nvPicPr>
        <xdr:cNvPr id="2" name="Picture 19"/>
        <xdr:cNvPicPr>
          <a:picLocks noChangeAspect="1"/>
        </xdr:cNvPicPr>
      </xdr:nvPicPr>
      <xdr:blipFill>
        <a:blip r:embed="rId2" cstate="print"/>
        <a:stretch>
          <a:fillRect/>
        </a:stretch>
      </xdr:blipFill>
      <xdr:spPr>
        <a:xfrm>
          <a:off x="7301865" y="22494875"/>
          <a:ext cx="83820" cy="7730490"/>
        </a:xfrm>
        <a:prstGeom prst="rect">
          <a:avLst/>
        </a:prstGeom>
        <a:noFill/>
        <a:ln w="9525">
          <a:noFill/>
        </a:ln>
      </xdr:spPr>
    </xdr:pic>
    <xdr:clientData/>
  </xdr:twoCellAnchor>
  <xdr:twoCellAnchor>
    <xdr:from>
      <xdr:col>6</xdr:col>
      <xdr:colOff>281940</xdr:colOff>
      <xdr:row>20</xdr:row>
      <xdr:rowOff>790575</xdr:rowOff>
    </xdr:from>
    <xdr:to>
      <xdr:col>6</xdr:col>
      <xdr:colOff>365760</xdr:colOff>
      <xdr:row>28</xdr:row>
      <xdr:rowOff>103505</xdr:rowOff>
    </xdr:to>
    <xdr:pic>
      <xdr:nvPicPr>
        <xdr:cNvPr id="3" name="Picture 19"/>
        <xdr:cNvPicPr>
          <a:picLocks noChangeAspect="1"/>
        </xdr:cNvPicPr>
      </xdr:nvPicPr>
      <xdr:blipFill>
        <a:blip r:embed="rId2" cstate="print"/>
        <a:stretch>
          <a:fillRect/>
        </a:stretch>
      </xdr:blipFill>
      <xdr:spPr>
        <a:xfrm>
          <a:off x="7301865" y="22456775"/>
          <a:ext cx="83820" cy="9017000"/>
        </a:xfrm>
        <a:prstGeom prst="rect">
          <a:avLst/>
        </a:prstGeom>
        <a:noFill/>
        <a:ln w="9525">
          <a:noFill/>
        </a:ln>
      </xdr:spPr>
    </xdr:pic>
    <xdr:clientData/>
  </xdr:twoCellAnchor>
  <xdr:twoCellAnchor>
    <xdr:from>
      <xdr:col>6</xdr:col>
      <xdr:colOff>281940</xdr:colOff>
      <xdr:row>20</xdr:row>
      <xdr:rowOff>828675</xdr:rowOff>
    </xdr:from>
    <xdr:to>
      <xdr:col>6</xdr:col>
      <xdr:colOff>365760</xdr:colOff>
      <xdr:row>27</xdr:row>
      <xdr:rowOff>150495</xdr:rowOff>
    </xdr:to>
    <xdr:pic>
      <xdr:nvPicPr>
        <xdr:cNvPr id="4" name="Picture 19"/>
        <xdr:cNvPicPr>
          <a:picLocks noChangeAspect="1"/>
        </xdr:cNvPicPr>
      </xdr:nvPicPr>
      <xdr:blipFill>
        <a:blip r:embed="rId2" cstate="print"/>
        <a:stretch>
          <a:fillRect/>
        </a:stretch>
      </xdr:blipFill>
      <xdr:spPr>
        <a:xfrm>
          <a:off x="7301865" y="22494875"/>
          <a:ext cx="83820" cy="7730490"/>
        </a:xfrm>
        <a:prstGeom prst="rect">
          <a:avLst/>
        </a:prstGeom>
        <a:noFill/>
        <a:ln w="9525">
          <a:noFill/>
        </a:ln>
      </xdr:spPr>
    </xdr:pic>
    <xdr:clientData/>
  </xdr:twoCellAnchor>
  <xdr:twoCellAnchor>
    <xdr:from>
      <xdr:col>6</xdr:col>
      <xdr:colOff>281940</xdr:colOff>
      <xdr:row>20</xdr:row>
      <xdr:rowOff>790575</xdr:rowOff>
    </xdr:from>
    <xdr:to>
      <xdr:col>6</xdr:col>
      <xdr:colOff>365760</xdr:colOff>
      <xdr:row>28</xdr:row>
      <xdr:rowOff>103505</xdr:rowOff>
    </xdr:to>
    <xdr:pic>
      <xdr:nvPicPr>
        <xdr:cNvPr id="5" name="Picture 19"/>
        <xdr:cNvPicPr>
          <a:picLocks noChangeAspect="1"/>
        </xdr:cNvPicPr>
      </xdr:nvPicPr>
      <xdr:blipFill>
        <a:blip r:embed="rId2" cstate="print"/>
        <a:stretch>
          <a:fillRect/>
        </a:stretch>
      </xdr:blipFill>
      <xdr:spPr>
        <a:xfrm>
          <a:off x="7301865" y="22456775"/>
          <a:ext cx="83820" cy="9017000"/>
        </a:xfrm>
        <a:prstGeom prst="rect">
          <a:avLst/>
        </a:prstGeom>
        <a:noFill/>
        <a:ln w="9525">
          <a:noFill/>
        </a:ln>
      </xdr:spPr>
    </xdr:pic>
    <xdr:clientData/>
  </xdr:twoCellAnchor>
  <xdr:twoCellAnchor>
    <xdr:from>
      <xdr:col>6</xdr:col>
      <xdr:colOff>0</xdr:colOff>
      <xdr:row>42</xdr:row>
      <xdr:rowOff>0</xdr:rowOff>
    </xdr:from>
    <xdr:to>
      <xdr:col>6</xdr:col>
      <xdr:colOff>68580</xdr:colOff>
      <xdr:row>42</xdr:row>
      <xdr:rowOff>233680</xdr:rowOff>
    </xdr:to>
    <xdr:pic>
      <xdr:nvPicPr>
        <xdr:cNvPr id="6" name="Picture 10"/>
        <xdr:cNvPicPr>
          <a:picLocks noChangeAspect="1"/>
        </xdr:cNvPicPr>
      </xdr:nvPicPr>
      <xdr:blipFill>
        <a:blip r:embed="rId1" cstate="print"/>
        <a:stretch>
          <a:fillRect/>
        </a:stretch>
      </xdr:blipFill>
      <xdr:spPr>
        <a:xfrm>
          <a:off x="7019925" y="44489370"/>
          <a:ext cx="68580" cy="233680"/>
        </a:xfrm>
        <a:prstGeom prst="rect">
          <a:avLst/>
        </a:prstGeom>
        <a:noFill/>
        <a:ln w="9525">
          <a:noFill/>
        </a:ln>
      </xdr:spPr>
    </xdr:pic>
    <xdr:clientData/>
  </xdr:twoCellAnchor>
  <xdr:twoCellAnchor>
    <xdr:from>
      <xdr:col>6</xdr:col>
      <xdr:colOff>76200</xdr:colOff>
      <xdr:row>42</xdr:row>
      <xdr:rowOff>0</xdr:rowOff>
    </xdr:from>
    <xdr:to>
      <xdr:col>6</xdr:col>
      <xdr:colOff>144780</xdr:colOff>
      <xdr:row>42</xdr:row>
      <xdr:rowOff>233680</xdr:rowOff>
    </xdr:to>
    <xdr:pic>
      <xdr:nvPicPr>
        <xdr:cNvPr id="7" name="Picture 11"/>
        <xdr:cNvPicPr>
          <a:picLocks noChangeAspect="1"/>
        </xdr:cNvPicPr>
      </xdr:nvPicPr>
      <xdr:blipFill>
        <a:blip r:embed="rId1" cstate="print"/>
        <a:stretch>
          <a:fillRect/>
        </a:stretch>
      </xdr:blipFill>
      <xdr:spPr>
        <a:xfrm>
          <a:off x="7096125" y="44489370"/>
          <a:ext cx="68580" cy="233680"/>
        </a:xfrm>
        <a:prstGeom prst="rect">
          <a:avLst/>
        </a:prstGeom>
        <a:noFill/>
        <a:ln w="9525">
          <a:noFill/>
        </a:ln>
      </xdr:spPr>
    </xdr:pic>
    <xdr:clientData/>
  </xdr:twoCellAnchor>
  <xdr:twoCellAnchor>
    <xdr:from>
      <xdr:col>6</xdr:col>
      <xdr:colOff>152400</xdr:colOff>
      <xdr:row>42</xdr:row>
      <xdr:rowOff>0</xdr:rowOff>
    </xdr:from>
    <xdr:to>
      <xdr:col>6</xdr:col>
      <xdr:colOff>220980</xdr:colOff>
      <xdr:row>42</xdr:row>
      <xdr:rowOff>233680</xdr:rowOff>
    </xdr:to>
    <xdr:pic>
      <xdr:nvPicPr>
        <xdr:cNvPr id="8" name="Picture 12"/>
        <xdr:cNvPicPr>
          <a:picLocks noChangeAspect="1"/>
        </xdr:cNvPicPr>
      </xdr:nvPicPr>
      <xdr:blipFill>
        <a:blip r:embed="rId1" cstate="print"/>
        <a:stretch>
          <a:fillRect/>
        </a:stretch>
      </xdr:blipFill>
      <xdr:spPr>
        <a:xfrm>
          <a:off x="7172325" y="44489370"/>
          <a:ext cx="68580" cy="233680"/>
        </a:xfrm>
        <a:prstGeom prst="rect">
          <a:avLst/>
        </a:prstGeom>
        <a:noFill/>
        <a:ln w="9525">
          <a:noFill/>
        </a:ln>
      </xdr:spPr>
    </xdr:pic>
    <xdr:clientData/>
  </xdr:twoCellAnchor>
  <xdr:twoCellAnchor>
    <xdr:from>
      <xdr:col>6</xdr:col>
      <xdr:colOff>114300</xdr:colOff>
      <xdr:row>42</xdr:row>
      <xdr:rowOff>0</xdr:rowOff>
    </xdr:from>
    <xdr:to>
      <xdr:col>6</xdr:col>
      <xdr:colOff>197485</xdr:colOff>
      <xdr:row>42</xdr:row>
      <xdr:rowOff>270510</xdr:rowOff>
    </xdr:to>
    <xdr:pic>
      <xdr:nvPicPr>
        <xdr:cNvPr id="9" name="Picture 19"/>
        <xdr:cNvPicPr>
          <a:picLocks noChangeAspect="1"/>
        </xdr:cNvPicPr>
      </xdr:nvPicPr>
      <xdr:blipFill>
        <a:blip r:embed="rId2" cstate="print"/>
        <a:stretch>
          <a:fillRect/>
        </a:stretch>
      </xdr:blipFill>
      <xdr:spPr>
        <a:xfrm>
          <a:off x="7134225" y="44489370"/>
          <a:ext cx="83185" cy="27051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10"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16"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17"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18"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233680</xdr:rowOff>
    </xdr:to>
    <xdr:pic>
      <xdr:nvPicPr>
        <xdr:cNvPr id="19" name="Picture 10"/>
        <xdr:cNvPicPr>
          <a:picLocks noChangeAspect="1"/>
        </xdr:cNvPicPr>
      </xdr:nvPicPr>
      <xdr:blipFill>
        <a:blip r:embed="rId1" cstate="print"/>
        <a:stretch>
          <a:fillRect/>
        </a:stretch>
      </xdr:blipFill>
      <xdr:spPr>
        <a:xfrm>
          <a:off x="7019925" y="43625770"/>
          <a:ext cx="68580" cy="233680"/>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233680</xdr:rowOff>
    </xdr:to>
    <xdr:pic>
      <xdr:nvPicPr>
        <xdr:cNvPr id="20" name="Picture 11"/>
        <xdr:cNvPicPr>
          <a:picLocks noChangeAspect="1"/>
        </xdr:cNvPicPr>
      </xdr:nvPicPr>
      <xdr:blipFill>
        <a:blip r:embed="rId1" cstate="print"/>
        <a:stretch>
          <a:fillRect/>
        </a:stretch>
      </xdr:blipFill>
      <xdr:spPr>
        <a:xfrm>
          <a:off x="7096125" y="43625770"/>
          <a:ext cx="68580" cy="233680"/>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233680</xdr:rowOff>
    </xdr:to>
    <xdr:pic>
      <xdr:nvPicPr>
        <xdr:cNvPr id="21" name="Picture 12"/>
        <xdr:cNvPicPr>
          <a:picLocks noChangeAspect="1"/>
        </xdr:cNvPicPr>
      </xdr:nvPicPr>
      <xdr:blipFill>
        <a:blip r:embed="rId1" cstate="print"/>
        <a:stretch>
          <a:fillRect/>
        </a:stretch>
      </xdr:blipFill>
      <xdr:spPr>
        <a:xfrm>
          <a:off x="7172325" y="43625770"/>
          <a:ext cx="68580" cy="233680"/>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22"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42</xdr:row>
      <xdr:rowOff>0</xdr:rowOff>
    </xdr:from>
    <xdr:to>
      <xdr:col>6</xdr:col>
      <xdr:colOff>68580</xdr:colOff>
      <xdr:row>42</xdr:row>
      <xdr:rowOff>233680</xdr:rowOff>
    </xdr:to>
    <xdr:pic>
      <xdr:nvPicPr>
        <xdr:cNvPr id="23" name="Picture 10"/>
        <xdr:cNvPicPr>
          <a:picLocks noChangeAspect="1"/>
        </xdr:cNvPicPr>
      </xdr:nvPicPr>
      <xdr:blipFill>
        <a:blip r:embed="rId1" cstate="print"/>
        <a:stretch>
          <a:fillRect/>
        </a:stretch>
      </xdr:blipFill>
      <xdr:spPr>
        <a:xfrm>
          <a:off x="7019925" y="44489370"/>
          <a:ext cx="68580" cy="233680"/>
        </a:xfrm>
        <a:prstGeom prst="rect">
          <a:avLst/>
        </a:prstGeom>
        <a:noFill/>
        <a:ln w="9525">
          <a:noFill/>
        </a:ln>
      </xdr:spPr>
    </xdr:pic>
    <xdr:clientData/>
  </xdr:twoCellAnchor>
  <xdr:twoCellAnchor>
    <xdr:from>
      <xdr:col>6</xdr:col>
      <xdr:colOff>76200</xdr:colOff>
      <xdr:row>42</xdr:row>
      <xdr:rowOff>0</xdr:rowOff>
    </xdr:from>
    <xdr:to>
      <xdr:col>6</xdr:col>
      <xdr:colOff>144780</xdr:colOff>
      <xdr:row>42</xdr:row>
      <xdr:rowOff>233680</xdr:rowOff>
    </xdr:to>
    <xdr:pic>
      <xdr:nvPicPr>
        <xdr:cNvPr id="24" name="Picture 11"/>
        <xdr:cNvPicPr>
          <a:picLocks noChangeAspect="1"/>
        </xdr:cNvPicPr>
      </xdr:nvPicPr>
      <xdr:blipFill>
        <a:blip r:embed="rId1" cstate="print"/>
        <a:stretch>
          <a:fillRect/>
        </a:stretch>
      </xdr:blipFill>
      <xdr:spPr>
        <a:xfrm>
          <a:off x="7096125" y="44489370"/>
          <a:ext cx="68580" cy="233680"/>
        </a:xfrm>
        <a:prstGeom prst="rect">
          <a:avLst/>
        </a:prstGeom>
        <a:noFill/>
        <a:ln w="9525">
          <a:noFill/>
        </a:ln>
      </xdr:spPr>
    </xdr:pic>
    <xdr:clientData/>
  </xdr:twoCellAnchor>
  <xdr:twoCellAnchor>
    <xdr:from>
      <xdr:col>6</xdr:col>
      <xdr:colOff>152400</xdr:colOff>
      <xdr:row>42</xdr:row>
      <xdr:rowOff>0</xdr:rowOff>
    </xdr:from>
    <xdr:to>
      <xdr:col>6</xdr:col>
      <xdr:colOff>220980</xdr:colOff>
      <xdr:row>42</xdr:row>
      <xdr:rowOff>233680</xdr:rowOff>
    </xdr:to>
    <xdr:pic>
      <xdr:nvPicPr>
        <xdr:cNvPr id="30" name="Picture 12"/>
        <xdr:cNvPicPr>
          <a:picLocks noChangeAspect="1"/>
        </xdr:cNvPicPr>
      </xdr:nvPicPr>
      <xdr:blipFill>
        <a:blip r:embed="rId1" cstate="print"/>
        <a:stretch>
          <a:fillRect/>
        </a:stretch>
      </xdr:blipFill>
      <xdr:spPr>
        <a:xfrm>
          <a:off x="7172325" y="44489370"/>
          <a:ext cx="68580" cy="233680"/>
        </a:xfrm>
        <a:prstGeom prst="rect">
          <a:avLst/>
        </a:prstGeom>
        <a:noFill/>
        <a:ln w="9525">
          <a:noFill/>
        </a:ln>
      </xdr:spPr>
    </xdr:pic>
    <xdr:clientData/>
  </xdr:twoCellAnchor>
  <xdr:twoCellAnchor>
    <xdr:from>
      <xdr:col>6</xdr:col>
      <xdr:colOff>114300</xdr:colOff>
      <xdr:row>42</xdr:row>
      <xdr:rowOff>0</xdr:rowOff>
    </xdr:from>
    <xdr:to>
      <xdr:col>6</xdr:col>
      <xdr:colOff>197485</xdr:colOff>
      <xdr:row>42</xdr:row>
      <xdr:rowOff>270510</xdr:rowOff>
    </xdr:to>
    <xdr:pic>
      <xdr:nvPicPr>
        <xdr:cNvPr id="31" name="Picture 19"/>
        <xdr:cNvPicPr>
          <a:picLocks noChangeAspect="1"/>
        </xdr:cNvPicPr>
      </xdr:nvPicPr>
      <xdr:blipFill>
        <a:blip r:embed="rId2" cstate="print"/>
        <a:stretch>
          <a:fillRect/>
        </a:stretch>
      </xdr:blipFill>
      <xdr:spPr>
        <a:xfrm>
          <a:off x="7134225" y="44489370"/>
          <a:ext cx="83185" cy="27051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32"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33"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34"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35"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42</xdr:row>
      <xdr:rowOff>0</xdr:rowOff>
    </xdr:from>
    <xdr:to>
      <xdr:col>6</xdr:col>
      <xdr:colOff>68580</xdr:colOff>
      <xdr:row>42</xdr:row>
      <xdr:rowOff>233680</xdr:rowOff>
    </xdr:to>
    <xdr:pic>
      <xdr:nvPicPr>
        <xdr:cNvPr id="36" name="Picture 10"/>
        <xdr:cNvPicPr>
          <a:picLocks noChangeAspect="1"/>
        </xdr:cNvPicPr>
      </xdr:nvPicPr>
      <xdr:blipFill>
        <a:blip r:embed="rId1" cstate="print"/>
        <a:stretch>
          <a:fillRect/>
        </a:stretch>
      </xdr:blipFill>
      <xdr:spPr>
        <a:xfrm>
          <a:off x="7019925" y="44489370"/>
          <a:ext cx="68580" cy="233680"/>
        </a:xfrm>
        <a:prstGeom prst="rect">
          <a:avLst/>
        </a:prstGeom>
        <a:noFill/>
        <a:ln w="9525">
          <a:noFill/>
        </a:ln>
      </xdr:spPr>
    </xdr:pic>
    <xdr:clientData/>
  </xdr:twoCellAnchor>
  <xdr:twoCellAnchor>
    <xdr:from>
      <xdr:col>6</xdr:col>
      <xdr:colOff>76200</xdr:colOff>
      <xdr:row>42</xdr:row>
      <xdr:rowOff>0</xdr:rowOff>
    </xdr:from>
    <xdr:to>
      <xdr:col>6</xdr:col>
      <xdr:colOff>144780</xdr:colOff>
      <xdr:row>42</xdr:row>
      <xdr:rowOff>233680</xdr:rowOff>
    </xdr:to>
    <xdr:pic>
      <xdr:nvPicPr>
        <xdr:cNvPr id="37" name="Picture 11"/>
        <xdr:cNvPicPr>
          <a:picLocks noChangeAspect="1"/>
        </xdr:cNvPicPr>
      </xdr:nvPicPr>
      <xdr:blipFill>
        <a:blip r:embed="rId1" cstate="print"/>
        <a:stretch>
          <a:fillRect/>
        </a:stretch>
      </xdr:blipFill>
      <xdr:spPr>
        <a:xfrm>
          <a:off x="7096125" y="44489370"/>
          <a:ext cx="68580" cy="233680"/>
        </a:xfrm>
        <a:prstGeom prst="rect">
          <a:avLst/>
        </a:prstGeom>
        <a:noFill/>
        <a:ln w="9525">
          <a:noFill/>
        </a:ln>
      </xdr:spPr>
    </xdr:pic>
    <xdr:clientData/>
  </xdr:twoCellAnchor>
  <xdr:twoCellAnchor>
    <xdr:from>
      <xdr:col>6</xdr:col>
      <xdr:colOff>152400</xdr:colOff>
      <xdr:row>42</xdr:row>
      <xdr:rowOff>0</xdr:rowOff>
    </xdr:from>
    <xdr:to>
      <xdr:col>6</xdr:col>
      <xdr:colOff>220980</xdr:colOff>
      <xdr:row>42</xdr:row>
      <xdr:rowOff>233680</xdr:rowOff>
    </xdr:to>
    <xdr:pic>
      <xdr:nvPicPr>
        <xdr:cNvPr id="38" name="Picture 12"/>
        <xdr:cNvPicPr>
          <a:picLocks noChangeAspect="1"/>
        </xdr:cNvPicPr>
      </xdr:nvPicPr>
      <xdr:blipFill>
        <a:blip r:embed="rId1" cstate="print"/>
        <a:stretch>
          <a:fillRect/>
        </a:stretch>
      </xdr:blipFill>
      <xdr:spPr>
        <a:xfrm>
          <a:off x="7172325" y="44489370"/>
          <a:ext cx="68580" cy="233680"/>
        </a:xfrm>
        <a:prstGeom prst="rect">
          <a:avLst/>
        </a:prstGeom>
        <a:noFill/>
        <a:ln w="9525">
          <a:noFill/>
        </a:ln>
      </xdr:spPr>
    </xdr:pic>
    <xdr:clientData/>
  </xdr:twoCellAnchor>
  <xdr:twoCellAnchor>
    <xdr:from>
      <xdr:col>6</xdr:col>
      <xdr:colOff>114300</xdr:colOff>
      <xdr:row>42</xdr:row>
      <xdr:rowOff>0</xdr:rowOff>
    </xdr:from>
    <xdr:to>
      <xdr:col>6</xdr:col>
      <xdr:colOff>197485</xdr:colOff>
      <xdr:row>42</xdr:row>
      <xdr:rowOff>270510</xdr:rowOff>
    </xdr:to>
    <xdr:pic>
      <xdr:nvPicPr>
        <xdr:cNvPr id="44" name="Picture 19"/>
        <xdr:cNvPicPr>
          <a:picLocks noChangeAspect="1"/>
        </xdr:cNvPicPr>
      </xdr:nvPicPr>
      <xdr:blipFill>
        <a:blip r:embed="rId2" cstate="print"/>
        <a:stretch>
          <a:fillRect/>
        </a:stretch>
      </xdr:blipFill>
      <xdr:spPr>
        <a:xfrm>
          <a:off x="7134225" y="44489370"/>
          <a:ext cx="83185" cy="27051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45"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46"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47"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48"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233680</xdr:rowOff>
    </xdr:to>
    <xdr:pic>
      <xdr:nvPicPr>
        <xdr:cNvPr id="49" name="Picture 10"/>
        <xdr:cNvPicPr>
          <a:picLocks noChangeAspect="1"/>
        </xdr:cNvPicPr>
      </xdr:nvPicPr>
      <xdr:blipFill>
        <a:blip r:embed="rId1" cstate="print"/>
        <a:stretch>
          <a:fillRect/>
        </a:stretch>
      </xdr:blipFill>
      <xdr:spPr>
        <a:xfrm>
          <a:off x="7019925" y="43625770"/>
          <a:ext cx="68580" cy="233680"/>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233680</xdr:rowOff>
    </xdr:to>
    <xdr:pic>
      <xdr:nvPicPr>
        <xdr:cNvPr id="50" name="Picture 11"/>
        <xdr:cNvPicPr>
          <a:picLocks noChangeAspect="1"/>
        </xdr:cNvPicPr>
      </xdr:nvPicPr>
      <xdr:blipFill>
        <a:blip r:embed="rId1" cstate="print"/>
        <a:stretch>
          <a:fillRect/>
        </a:stretch>
      </xdr:blipFill>
      <xdr:spPr>
        <a:xfrm>
          <a:off x="7096125" y="43625770"/>
          <a:ext cx="68580" cy="233680"/>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233680</xdr:rowOff>
    </xdr:to>
    <xdr:pic>
      <xdr:nvPicPr>
        <xdr:cNvPr id="51" name="Picture 12"/>
        <xdr:cNvPicPr>
          <a:picLocks noChangeAspect="1"/>
        </xdr:cNvPicPr>
      </xdr:nvPicPr>
      <xdr:blipFill>
        <a:blip r:embed="rId1" cstate="print"/>
        <a:stretch>
          <a:fillRect/>
        </a:stretch>
      </xdr:blipFill>
      <xdr:spPr>
        <a:xfrm>
          <a:off x="7172325" y="43625770"/>
          <a:ext cx="68580" cy="233680"/>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52"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42</xdr:row>
      <xdr:rowOff>0</xdr:rowOff>
    </xdr:from>
    <xdr:to>
      <xdr:col>6</xdr:col>
      <xdr:colOff>68580</xdr:colOff>
      <xdr:row>42</xdr:row>
      <xdr:rowOff>233680</xdr:rowOff>
    </xdr:to>
    <xdr:pic>
      <xdr:nvPicPr>
        <xdr:cNvPr id="53" name="Picture 10"/>
        <xdr:cNvPicPr>
          <a:picLocks noChangeAspect="1"/>
        </xdr:cNvPicPr>
      </xdr:nvPicPr>
      <xdr:blipFill>
        <a:blip r:embed="rId1" cstate="print"/>
        <a:stretch>
          <a:fillRect/>
        </a:stretch>
      </xdr:blipFill>
      <xdr:spPr>
        <a:xfrm>
          <a:off x="7019925" y="44489370"/>
          <a:ext cx="68580" cy="233680"/>
        </a:xfrm>
        <a:prstGeom prst="rect">
          <a:avLst/>
        </a:prstGeom>
        <a:noFill/>
        <a:ln w="9525">
          <a:noFill/>
        </a:ln>
      </xdr:spPr>
    </xdr:pic>
    <xdr:clientData/>
  </xdr:twoCellAnchor>
  <xdr:twoCellAnchor>
    <xdr:from>
      <xdr:col>6</xdr:col>
      <xdr:colOff>76200</xdr:colOff>
      <xdr:row>42</xdr:row>
      <xdr:rowOff>0</xdr:rowOff>
    </xdr:from>
    <xdr:to>
      <xdr:col>6</xdr:col>
      <xdr:colOff>144780</xdr:colOff>
      <xdr:row>42</xdr:row>
      <xdr:rowOff>233680</xdr:rowOff>
    </xdr:to>
    <xdr:pic>
      <xdr:nvPicPr>
        <xdr:cNvPr id="54" name="Picture 11"/>
        <xdr:cNvPicPr>
          <a:picLocks noChangeAspect="1"/>
        </xdr:cNvPicPr>
      </xdr:nvPicPr>
      <xdr:blipFill>
        <a:blip r:embed="rId1" cstate="print"/>
        <a:stretch>
          <a:fillRect/>
        </a:stretch>
      </xdr:blipFill>
      <xdr:spPr>
        <a:xfrm>
          <a:off x="7096125" y="44489370"/>
          <a:ext cx="68580" cy="233680"/>
        </a:xfrm>
        <a:prstGeom prst="rect">
          <a:avLst/>
        </a:prstGeom>
        <a:noFill/>
        <a:ln w="9525">
          <a:noFill/>
        </a:ln>
      </xdr:spPr>
    </xdr:pic>
    <xdr:clientData/>
  </xdr:twoCellAnchor>
  <xdr:twoCellAnchor>
    <xdr:from>
      <xdr:col>6</xdr:col>
      <xdr:colOff>152400</xdr:colOff>
      <xdr:row>42</xdr:row>
      <xdr:rowOff>0</xdr:rowOff>
    </xdr:from>
    <xdr:to>
      <xdr:col>6</xdr:col>
      <xdr:colOff>220980</xdr:colOff>
      <xdr:row>42</xdr:row>
      <xdr:rowOff>233680</xdr:rowOff>
    </xdr:to>
    <xdr:pic>
      <xdr:nvPicPr>
        <xdr:cNvPr id="55" name="Picture 12"/>
        <xdr:cNvPicPr>
          <a:picLocks noChangeAspect="1"/>
        </xdr:cNvPicPr>
      </xdr:nvPicPr>
      <xdr:blipFill>
        <a:blip r:embed="rId1" cstate="print"/>
        <a:stretch>
          <a:fillRect/>
        </a:stretch>
      </xdr:blipFill>
      <xdr:spPr>
        <a:xfrm>
          <a:off x="7172325" y="44489370"/>
          <a:ext cx="68580" cy="233680"/>
        </a:xfrm>
        <a:prstGeom prst="rect">
          <a:avLst/>
        </a:prstGeom>
        <a:noFill/>
        <a:ln w="9525">
          <a:noFill/>
        </a:ln>
      </xdr:spPr>
    </xdr:pic>
    <xdr:clientData/>
  </xdr:twoCellAnchor>
  <xdr:twoCellAnchor>
    <xdr:from>
      <xdr:col>6</xdr:col>
      <xdr:colOff>114300</xdr:colOff>
      <xdr:row>42</xdr:row>
      <xdr:rowOff>0</xdr:rowOff>
    </xdr:from>
    <xdr:to>
      <xdr:col>6</xdr:col>
      <xdr:colOff>197485</xdr:colOff>
      <xdr:row>42</xdr:row>
      <xdr:rowOff>270510</xdr:rowOff>
    </xdr:to>
    <xdr:pic>
      <xdr:nvPicPr>
        <xdr:cNvPr id="56" name="Picture 19"/>
        <xdr:cNvPicPr>
          <a:picLocks noChangeAspect="1"/>
        </xdr:cNvPicPr>
      </xdr:nvPicPr>
      <xdr:blipFill>
        <a:blip r:embed="rId2" cstate="print"/>
        <a:stretch>
          <a:fillRect/>
        </a:stretch>
      </xdr:blipFill>
      <xdr:spPr>
        <a:xfrm>
          <a:off x="7134225" y="44489370"/>
          <a:ext cx="83185" cy="27051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57"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58"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59"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60"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19</xdr:col>
      <xdr:colOff>0</xdr:colOff>
      <xdr:row>42</xdr:row>
      <xdr:rowOff>0</xdr:rowOff>
    </xdr:from>
    <xdr:to>
      <xdr:col>19</xdr:col>
      <xdr:colOff>67945</xdr:colOff>
      <xdr:row>42</xdr:row>
      <xdr:rowOff>233680</xdr:rowOff>
    </xdr:to>
    <xdr:pic>
      <xdr:nvPicPr>
        <xdr:cNvPr id="61" name="Picture 1"/>
        <xdr:cNvPicPr>
          <a:picLocks noChangeAspect="1"/>
        </xdr:cNvPicPr>
      </xdr:nvPicPr>
      <xdr:blipFill>
        <a:blip r:embed="rId1" cstate="print"/>
        <a:stretch>
          <a:fillRect/>
        </a:stretch>
      </xdr:blipFill>
      <xdr:spPr>
        <a:xfrm>
          <a:off x="15068550" y="44489370"/>
          <a:ext cx="67945" cy="233680"/>
        </a:xfrm>
        <a:prstGeom prst="rect">
          <a:avLst/>
        </a:prstGeom>
        <a:noFill/>
        <a:ln w="9525">
          <a:noFill/>
        </a:ln>
      </xdr:spPr>
    </xdr:pic>
    <xdr:clientData/>
  </xdr:twoCellAnchor>
  <xdr:twoCellAnchor>
    <xdr:from>
      <xdr:col>19</xdr:col>
      <xdr:colOff>74930</xdr:colOff>
      <xdr:row>42</xdr:row>
      <xdr:rowOff>0</xdr:rowOff>
    </xdr:from>
    <xdr:to>
      <xdr:col>19</xdr:col>
      <xdr:colOff>144780</xdr:colOff>
      <xdr:row>42</xdr:row>
      <xdr:rowOff>233680</xdr:rowOff>
    </xdr:to>
    <xdr:pic>
      <xdr:nvPicPr>
        <xdr:cNvPr id="67" name="Picture 2"/>
        <xdr:cNvPicPr>
          <a:picLocks noChangeAspect="1"/>
        </xdr:cNvPicPr>
      </xdr:nvPicPr>
      <xdr:blipFill>
        <a:blip r:embed="rId1" cstate="print"/>
        <a:stretch>
          <a:fillRect/>
        </a:stretch>
      </xdr:blipFill>
      <xdr:spPr>
        <a:xfrm>
          <a:off x="15143480" y="44489370"/>
          <a:ext cx="69850" cy="233680"/>
        </a:xfrm>
        <a:prstGeom prst="rect">
          <a:avLst/>
        </a:prstGeom>
        <a:noFill/>
        <a:ln w="9525">
          <a:noFill/>
        </a:ln>
      </xdr:spPr>
    </xdr:pic>
    <xdr:clientData/>
  </xdr:twoCellAnchor>
  <xdr:twoCellAnchor>
    <xdr:from>
      <xdr:col>19</xdr:col>
      <xdr:colOff>153035</xdr:colOff>
      <xdr:row>42</xdr:row>
      <xdr:rowOff>0</xdr:rowOff>
    </xdr:from>
    <xdr:to>
      <xdr:col>19</xdr:col>
      <xdr:colOff>221615</xdr:colOff>
      <xdr:row>42</xdr:row>
      <xdr:rowOff>233680</xdr:rowOff>
    </xdr:to>
    <xdr:pic>
      <xdr:nvPicPr>
        <xdr:cNvPr id="68" name="Picture 3"/>
        <xdr:cNvPicPr>
          <a:picLocks noChangeAspect="1"/>
        </xdr:cNvPicPr>
      </xdr:nvPicPr>
      <xdr:blipFill>
        <a:blip r:embed="rId1" cstate="print"/>
        <a:stretch>
          <a:fillRect/>
        </a:stretch>
      </xdr:blipFill>
      <xdr:spPr>
        <a:xfrm>
          <a:off x="15221585" y="44489370"/>
          <a:ext cx="68580" cy="233680"/>
        </a:xfrm>
        <a:prstGeom prst="rect">
          <a:avLst/>
        </a:prstGeom>
        <a:noFill/>
        <a:ln w="9525">
          <a:noFill/>
        </a:ln>
      </xdr:spPr>
    </xdr:pic>
    <xdr:clientData/>
  </xdr:twoCellAnchor>
  <xdr:twoCellAnchor>
    <xdr:from>
      <xdr:col>19</xdr:col>
      <xdr:colOff>227965</xdr:colOff>
      <xdr:row>42</xdr:row>
      <xdr:rowOff>0</xdr:rowOff>
    </xdr:from>
    <xdr:to>
      <xdr:col>19</xdr:col>
      <xdr:colOff>297815</xdr:colOff>
      <xdr:row>42</xdr:row>
      <xdr:rowOff>233680</xdr:rowOff>
    </xdr:to>
    <xdr:pic>
      <xdr:nvPicPr>
        <xdr:cNvPr id="69" name="Picture 4"/>
        <xdr:cNvPicPr>
          <a:picLocks noChangeAspect="1"/>
        </xdr:cNvPicPr>
      </xdr:nvPicPr>
      <xdr:blipFill>
        <a:blip r:embed="rId1" cstate="print"/>
        <a:stretch>
          <a:fillRect/>
        </a:stretch>
      </xdr:blipFill>
      <xdr:spPr>
        <a:xfrm>
          <a:off x="15296515" y="44489370"/>
          <a:ext cx="69850" cy="233680"/>
        </a:xfrm>
        <a:prstGeom prst="rect">
          <a:avLst/>
        </a:prstGeom>
        <a:noFill/>
        <a:ln w="9525">
          <a:noFill/>
        </a:ln>
      </xdr:spPr>
    </xdr:pic>
    <xdr:clientData/>
  </xdr:twoCellAnchor>
  <xdr:twoCellAnchor>
    <xdr:from>
      <xdr:col>19</xdr:col>
      <xdr:colOff>304800</xdr:colOff>
      <xdr:row>42</xdr:row>
      <xdr:rowOff>0</xdr:rowOff>
    </xdr:from>
    <xdr:to>
      <xdr:col>19</xdr:col>
      <xdr:colOff>367665</xdr:colOff>
      <xdr:row>42</xdr:row>
      <xdr:rowOff>233680</xdr:rowOff>
    </xdr:to>
    <xdr:pic>
      <xdr:nvPicPr>
        <xdr:cNvPr id="70" name="Picture 5"/>
        <xdr:cNvPicPr>
          <a:picLocks noChangeAspect="1"/>
        </xdr:cNvPicPr>
      </xdr:nvPicPr>
      <xdr:blipFill>
        <a:blip r:embed="rId1" cstate="print"/>
        <a:stretch>
          <a:fillRect/>
        </a:stretch>
      </xdr:blipFill>
      <xdr:spPr>
        <a:xfrm>
          <a:off x="15373350" y="44489370"/>
          <a:ext cx="62865" cy="233680"/>
        </a:xfrm>
        <a:prstGeom prst="rect">
          <a:avLst/>
        </a:prstGeom>
        <a:noFill/>
        <a:ln w="9525">
          <a:noFill/>
        </a:ln>
      </xdr:spPr>
    </xdr:pic>
    <xdr:clientData/>
  </xdr:twoCellAnchor>
  <xdr:twoCellAnchor>
    <xdr:from>
      <xdr:col>19</xdr:col>
      <xdr:colOff>381635</xdr:colOff>
      <xdr:row>42</xdr:row>
      <xdr:rowOff>0</xdr:rowOff>
    </xdr:from>
    <xdr:to>
      <xdr:col>19</xdr:col>
      <xdr:colOff>442595</xdr:colOff>
      <xdr:row>42</xdr:row>
      <xdr:rowOff>233680</xdr:rowOff>
    </xdr:to>
    <xdr:pic>
      <xdr:nvPicPr>
        <xdr:cNvPr id="71" name="Picture 6"/>
        <xdr:cNvPicPr>
          <a:picLocks noChangeAspect="1"/>
        </xdr:cNvPicPr>
      </xdr:nvPicPr>
      <xdr:blipFill>
        <a:blip r:embed="rId1" cstate="print"/>
        <a:stretch>
          <a:fillRect/>
        </a:stretch>
      </xdr:blipFill>
      <xdr:spPr>
        <a:xfrm>
          <a:off x="15450185" y="44489370"/>
          <a:ext cx="60960" cy="233680"/>
        </a:xfrm>
        <a:prstGeom prst="rect">
          <a:avLst/>
        </a:prstGeom>
        <a:noFill/>
        <a:ln w="9525">
          <a:noFill/>
        </a:ln>
      </xdr:spPr>
    </xdr:pic>
    <xdr:clientData/>
  </xdr:twoCellAnchor>
  <xdr:twoCellAnchor>
    <xdr:from>
      <xdr:col>19</xdr:col>
      <xdr:colOff>456565</xdr:colOff>
      <xdr:row>42</xdr:row>
      <xdr:rowOff>0</xdr:rowOff>
    </xdr:from>
    <xdr:to>
      <xdr:col>19</xdr:col>
      <xdr:colOff>526415</xdr:colOff>
      <xdr:row>42</xdr:row>
      <xdr:rowOff>233680</xdr:rowOff>
    </xdr:to>
    <xdr:pic>
      <xdr:nvPicPr>
        <xdr:cNvPr id="72" name="Picture 7"/>
        <xdr:cNvPicPr>
          <a:picLocks noChangeAspect="1"/>
        </xdr:cNvPicPr>
      </xdr:nvPicPr>
      <xdr:blipFill>
        <a:blip r:embed="rId1" cstate="print"/>
        <a:stretch>
          <a:fillRect/>
        </a:stretch>
      </xdr:blipFill>
      <xdr:spPr>
        <a:xfrm>
          <a:off x="15525115" y="44489370"/>
          <a:ext cx="69850" cy="233680"/>
        </a:xfrm>
        <a:prstGeom prst="rect">
          <a:avLst/>
        </a:prstGeom>
        <a:noFill/>
        <a:ln w="9525">
          <a:noFill/>
        </a:ln>
      </xdr:spPr>
    </xdr:pic>
    <xdr:clientData/>
  </xdr:twoCellAnchor>
  <xdr:twoCellAnchor>
    <xdr:from>
      <xdr:col>19</xdr:col>
      <xdr:colOff>532765</xdr:colOff>
      <xdr:row>42</xdr:row>
      <xdr:rowOff>0</xdr:rowOff>
    </xdr:from>
    <xdr:to>
      <xdr:col>19</xdr:col>
      <xdr:colOff>602615</xdr:colOff>
      <xdr:row>42</xdr:row>
      <xdr:rowOff>233680</xdr:rowOff>
    </xdr:to>
    <xdr:pic>
      <xdr:nvPicPr>
        <xdr:cNvPr id="73" name="Picture 8"/>
        <xdr:cNvPicPr>
          <a:picLocks noChangeAspect="1"/>
        </xdr:cNvPicPr>
      </xdr:nvPicPr>
      <xdr:blipFill>
        <a:blip r:embed="rId1" cstate="print"/>
        <a:stretch>
          <a:fillRect/>
        </a:stretch>
      </xdr:blipFill>
      <xdr:spPr>
        <a:xfrm>
          <a:off x="15601315" y="44489370"/>
          <a:ext cx="69850" cy="233680"/>
        </a:xfrm>
        <a:prstGeom prst="rect">
          <a:avLst/>
        </a:prstGeom>
        <a:noFill/>
        <a:ln w="9525">
          <a:noFill/>
        </a:ln>
      </xdr:spPr>
    </xdr:pic>
    <xdr:clientData/>
  </xdr:twoCellAnchor>
  <xdr:twoCellAnchor>
    <xdr:from>
      <xdr:col>19</xdr:col>
      <xdr:colOff>609600</xdr:colOff>
      <xdr:row>42</xdr:row>
      <xdr:rowOff>0</xdr:rowOff>
    </xdr:from>
    <xdr:to>
      <xdr:col>19</xdr:col>
      <xdr:colOff>679450</xdr:colOff>
      <xdr:row>42</xdr:row>
      <xdr:rowOff>233680</xdr:rowOff>
    </xdr:to>
    <xdr:pic>
      <xdr:nvPicPr>
        <xdr:cNvPr id="74" name="Picture 9"/>
        <xdr:cNvPicPr>
          <a:picLocks noChangeAspect="1"/>
        </xdr:cNvPicPr>
      </xdr:nvPicPr>
      <xdr:blipFill>
        <a:blip r:embed="rId1" cstate="print"/>
        <a:stretch>
          <a:fillRect/>
        </a:stretch>
      </xdr:blipFill>
      <xdr:spPr>
        <a:xfrm>
          <a:off x="15678150" y="444893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75"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101"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102"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103"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104"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105"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106"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107"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108"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109"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115"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116"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117"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118"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119"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120"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121"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122"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123"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129"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130"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131"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132"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133"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134"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135"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136"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42</xdr:row>
      <xdr:rowOff>0</xdr:rowOff>
    </xdr:from>
    <xdr:to>
      <xdr:col>19</xdr:col>
      <xdr:colOff>67945</xdr:colOff>
      <xdr:row>42</xdr:row>
      <xdr:rowOff>233680</xdr:rowOff>
    </xdr:to>
    <xdr:pic>
      <xdr:nvPicPr>
        <xdr:cNvPr id="137" name="Picture 1"/>
        <xdr:cNvPicPr>
          <a:picLocks noChangeAspect="1"/>
        </xdr:cNvPicPr>
      </xdr:nvPicPr>
      <xdr:blipFill>
        <a:blip r:embed="rId1" cstate="print"/>
        <a:stretch>
          <a:fillRect/>
        </a:stretch>
      </xdr:blipFill>
      <xdr:spPr>
        <a:xfrm>
          <a:off x="15068550" y="44489370"/>
          <a:ext cx="67945" cy="233680"/>
        </a:xfrm>
        <a:prstGeom prst="rect">
          <a:avLst/>
        </a:prstGeom>
        <a:noFill/>
        <a:ln w="9525">
          <a:noFill/>
        </a:ln>
      </xdr:spPr>
    </xdr:pic>
    <xdr:clientData/>
  </xdr:twoCellAnchor>
  <xdr:twoCellAnchor>
    <xdr:from>
      <xdr:col>19</xdr:col>
      <xdr:colOff>74930</xdr:colOff>
      <xdr:row>42</xdr:row>
      <xdr:rowOff>0</xdr:rowOff>
    </xdr:from>
    <xdr:to>
      <xdr:col>19</xdr:col>
      <xdr:colOff>144780</xdr:colOff>
      <xdr:row>42</xdr:row>
      <xdr:rowOff>233680</xdr:rowOff>
    </xdr:to>
    <xdr:pic>
      <xdr:nvPicPr>
        <xdr:cNvPr id="143" name="Picture 2"/>
        <xdr:cNvPicPr>
          <a:picLocks noChangeAspect="1"/>
        </xdr:cNvPicPr>
      </xdr:nvPicPr>
      <xdr:blipFill>
        <a:blip r:embed="rId1" cstate="print"/>
        <a:stretch>
          <a:fillRect/>
        </a:stretch>
      </xdr:blipFill>
      <xdr:spPr>
        <a:xfrm>
          <a:off x="15143480" y="44489370"/>
          <a:ext cx="69850" cy="233680"/>
        </a:xfrm>
        <a:prstGeom prst="rect">
          <a:avLst/>
        </a:prstGeom>
        <a:noFill/>
        <a:ln w="9525">
          <a:noFill/>
        </a:ln>
      </xdr:spPr>
    </xdr:pic>
    <xdr:clientData/>
  </xdr:twoCellAnchor>
  <xdr:twoCellAnchor>
    <xdr:from>
      <xdr:col>19</xdr:col>
      <xdr:colOff>153035</xdr:colOff>
      <xdr:row>42</xdr:row>
      <xdr:rowOff>0</xdr:rowOff>
    </xdr:from>
    <xdr:to>
      <xdr:col>19</xdr:col>
      <xdr:colOff>221615</xdr:colOff>
      <xdr:row>42</xdr:row>
      <xdr:rowOff>233680</xdr:rowOff>
    </xdr:to>
    <xdr:pic>
      <xdr:nvPicPr>
        <xdr:cNvPr id="144" name="Picture 3"/>
        <xdr:cNvPicPr>
          <a:picLocks noChangeAspect="1"/>
        </xdr:cNvPicPr>
      </xdr:nvPicPr>
      <xdr:blipFill>
        <a:blip r:embed="rId1" cstate="print"/>
        <a:stretch>
          <a:fillRect/>
        </a:stretch>
      </xdr:blipFill>
      <xdr:spPr>
        <a:xfrm>
          <a:off x="15221585" y="44489370"/>
          <a:ext cx="68580" cy="233680"/>
        </a:xfrm>
        <a:prstGeom prst="rect">
          <a:avLst/>
        </a:prstGeom>
        <a:noFill/>
        <a:ln w="9525">
          <a:noFill/>
        </a:ln>
      </xdr:spPr>
    </xdr:pic>
    <xdr:clientData/>
  </xdr:twoCellAnchor>
  <xdr:twoCellAnchor>
    <xdr:from>
      <xdr:col>19</xdr:col>
      <xdr:colOff>227965</xdr:colOff>
      <xdr:row>42</xdr:row>
      <xdr:rowOff>0</xdr:rowOff>
    </xdr:from>
    <xdr:to>
      <xdr:col>19</xdr:col>
      <xdr:colOff>297815</xdr:colOff>
      <xdr:row>42</xdr:row>
      <xdr:rowOff>233680</xdr:rowOff>
    </xdr:to>
    <xdr:pic>
      <xdr:nvPicPr>
        <xdr:cNvPr id="145" name="Picture 4"/>
        <xdr:cNvPicPr>
          <a:picLocks noChangeAspect="1"/>
        </xdr:cNvPicPr>
      </xdr:nvPicPr>
      <xdr:blipFill>
        <a:blip r:embed="rId1" cstate="print"/>
        <a:stretch>
          <a:fillRect/>
        </a:stretch>
      </xdr:blipFill>
      <xdr:spPr>
        <a:xfrm>
          <a:off x="15296515" y="44489370"/>
          <a:ext cx="69850" cy="233680"/>
        </a:xfrm>
        <a:prstGeom prst="rect">
          <a:avLst/>
        </a:prstGeom>
        <a:noFill/>
        <a:ln w="9525">
          <a:noFill/>
        </a:ln>
      </xdr:spPr>
    </xdr:pic>
    <xdr:clientData/>
  </xdr:twoCellAnchor>
  <xdr:twoCellAnchor>
    <xdr:from>
      <xdr:col>19</xdr:col>
      <xdr:colOff>304800</xdr:colOff>
      <xdr:row>42</xdr:row>
      <xdr:rowOff>0</xdr:rowOff>
    </xdr:from>
    <xdr:to>
      <xdr:col>19</xdr:col>
      <xdr:colOff>367665</xdr:colOff>
      <xdr:row>42</xdr:row>
      <xdr:rowOff>233680</xdr:rowOff>
    </xdr:to>
    <xdr:pic>
      <xdr:nvPicPr>
        <xdr:cNvPr id="146" name="Picture 5"/>
        <xdr:cNvPicPr>
          <a:picLocks noChangeAspect="1"/>
        </xdr:cNvPicPr>
      </xdr:nvPicPr>
      <xdr:blipFill>
        <a:blip r:embed="rId1" cstate="print"/>
        <a:stretch>
          <a:fillRect/>
        </a:stretch>
      </xdr:blipFill>
      <xdr:spPr>
        <a:xfrm>
          <a:off x="15373350" y="44489370"/>
          <a:ext cx="62865" cy="233680"/>
        </a:xfrm>
        <a:prstGeom prst="rect">
          <a:avLst/>
        </a:prstGeom>
        <a:noFill/>
        <a:ln w="9525">
          <a:noFill/>
        </a:ln>
      </xdr:spPr>
    </xdr:pic>
    <xdr:clientData/>
  </xdr:twoCellAnchor>
  <xdr:twoCellAnchor>
    <xdr:from>
      <xdr:col>19</xdr:col>
      <xdr:colOff>381635</xdr:colOff>
      <xdr:row>42</xdr:row>
      <xdr:rowOff>0</xdr:rowOff>
    </xdr:from>
    <xdr:to>
      <xdr:col>19</xdr:col>
      <xdr:colOff>442595</xdr:colOff>
      <xdr:row>42</xdr:row>
      <xdr:rowOff>233680</xdr:rowOff>
    </xdr:to>
    <xdr:pic>
      <xdr:nvPicPr>
        <xdr:cNvPr id="147" name="Picture 6"/>
        <xdr:cNvPicPr>
          <a:picLocks noChangeAspect="1"/>
        </xdr:cNvPicPr>
      </xdr:nvPicPr>
      <xdr:blipFill>
        <a:blip r:embed="rId1" cstate="print"/>
        <a:stretch>
          <a:fillRect/>
        </a:stretch>
      </xdr:blipFill>
      <xdr:spPr>
        <a:xfrm>
          <a:off x="15450185" y="44489370"/>
          <a:ext cx="60960" cy="233680"/>
        </a:xfrm>
        <a:prstGeom prst="rect">
          <a:avLst/>
        </a:prstGeom>
        <a:noFill/>
        <a:ln w="9525">
          <a:noFill/>
        </a:ln>
      </xdr:spPr>
    </xdr:pic>
    <xdr:clientData/>
  </xdr:twoCellAnchor>
  <xdr:twoCellAnchor>
    <xdr:from>
      <xdr:col>19</xdr:col>
      <xdr:colOff>456565</xdr:colOff>
      <xdr:row>42</xdr:row>
      <xdr:rowOff>0</xdr:rowOff>
    </xdr:from>
    <xdr:to>
      <xdr:col>19</xdr:col>
      <xdr:colOff>526415</xdr:colOff>
      <xdr:row>42</xdr:row>
      <xdr:rowOff>233680</xdr:rowOff>
    </xdr:to>
    <xdr:pic>
      <xdr:nvPicPr>
        <xdr:cNvPr id="148" name="Picture 7"/>
        <xdr:cNvPicPr>
          <a:picLocks noChangeAspect="1"/>
        </xdr:cNvPicPr>
      </xdr:nvPicPr>
      <xdr:blipFill>
        <a:blip r:embed="rId1" cstate="print"/>
        <a:stretch>
          <a:fillRect/>
        </a:stretch>
      </xdr:blipFill>
      <xdr:spPr>
        <a:xfrm>
          <a:off x="15525115" y="44489370"/>
          <a:ext cx="69850" cy="233680"/>
        </a:xfrm>
        <a:prstGeom prst="rect">
          <a:avLst/>
        </a:prstGeom>
        <a:noFill/>
        <a:ln w="9525">
          <a:noFill/>
        </a:ln>
      </xdr:spPr>
    </xdr:pic>
    <xdr:clientData/>
  </xdr:twoCellAnchor>
  <xdr:twoCellAnchor>
    <xdr:from>
      <xdr:col>19</xdr:col>
      <xdr:colOff>532765</xdr:colOff>
      <xdr:row>42</xdr:row>
      <xdr:rowOff>0</xdr:rowOff>
    </xdr:from>
    <xdr:to>
      <xdr:col>19</xdr:col>
      <xdr:colOff>602615</xdr:colOff>
      <xdr:row>42</xdr:row>
      <xdr:rowOff>233680</xdr:rowOff>
    </xdr:to>
    <xdr:pic>
      <xdr:nvPicPr>
        <xdr:cNvPr id="149" name="Picture 8"/>
        <xdr:cNvPicPr>
          <a:picLocks noChangeAspect="1"/>
        </xdr:cNvPicPr>
      </xdr:nvPicPr>
      <xdr:blipFill>
        <a:blip r:embed="rId1" cstate="print"/>
        <a:stretch>
          <a:fillRect/>
        </a:stretch>
      </xdr:blipFill>
      <xdr:spPr>
        <a:xfrm>
          <a:off x="15601315" y="44489370"/>
          <a:ext cx="69850" cy="233680"/>
        </a:xfrm>
        <a:prstGeom prst="rect">
          <a:avLst/>
        </a:prstGeom>
        <a:noFill/>
        <a:ln w="9525">
          <a:noFill/>
        </a:ln>
      </xdr:spPr>
    </xdr:pic>
    <xdr:clientData/>
  </xdr:twoCellAnchor>
  <xdr:twoCellAnchor>
    <xdr:from>
      <xdr:col>19</xdr:col>
      <xdr:colOff>609600</xdr:colOff>
      <xdr:row>42</xdr:row>
      <xdr:rowOff>0</xdr:rowOff>
    </xdr:from>
    <xdr:to>
      <xdr:col>19</xdr:col>
      <xdr:colOff>679450</xdr:colOff>
      <xdr:row>42</xdr:row>
      <xdr:rowOff>233680</xdr:rowOff>
    </xdr:to>
    <xdr:pic>
      <xdr:nvPicPr>
        <xdr:cNvPr id="150" name="Picture 9"/>
        <xdr:cNvPicPr>
          <a:picLocks noChangeAspect="1"/>
        </xdr:cNvPicPr>
      </xdr:nvPicPr>
      <xdr:blipFill>
        <a:blip r:embed="rId1" cstate="print"/>
        <a:stretch>
          <a:fillRect/>
        </a:stretch>
      </xdr:blipFill>
      <xdr:spPr>
        <a:xfrm>
          <a:off x="15678150" y="444893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151"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152"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153"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154"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155"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156"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157"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158"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159"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19</xdr:col>
      <xdr:colOff>0</xdr:colOff>
      <xdr:row>42</xdr:row>
      <xdr:rowOff>0</xdr:rowOff>
    </xdr:from>
    <xdr:to>
      <xdr:col>19</xdr:col>
      <xdr:colOff>67945</xdr:colOff>
      <xdr:row>42</xdr:row>
      <xdr:rowOff>233680</xdr:rowOff>
    </xdr:to>
    <xdr:pic>
      <xdr:nvPicPr>
        <xdr:cNvPr id="160" name="Picture 1"/>
        <xdr:cNvPicPr>
          <a:picLocks noChangeAspect="1"/>
        </xdr:cNvPicPr>
      </xdr:nvPicPr>
      <xdr:blipFill>
        <a:blip r:embed="rId1" cstate="print"/>
        <a:stretch>
          <a:fillRect/>
        </a:stretch>
      </xdr:blipFill>
      <xdr:spPr>
        <a:xfrm>
          <a:off x="15068550" y="44489370"/>
          <a:ext cx="67945" cy="233680"/>
        </a:xfrm>
        <a:prstGeom prst="rect">
          <a:avLst/>
        </a:prstGeom>
        <a:noFill/>
        <a:ln w="9525">
          <a:noFill/>
        </a:ln>
      </xdr:spPr>
    </xdr:pic>
    <xdr:clientData/>
  </xdr:twoCellAnchor>
  <xdr:twoCellAnchor>
    <xdr:from>
      <xdr:col>19</xdr:col>
      <xdr:colOff>74930</xdr:colOff>
      <xdr:row>42</xdr:row>
      <xdr:rowOff>0</xdr:rowOff>
    </xdr:from>
    <xdr:to>
      <xdr:col>19</xdr:col>
      <xdr:colOff>144780</xdr:colOff>
      <xdr:row>42</xdr:row>
      <xdr:rowOff>233680</xdr:rowOff>
    </xdr:to>
    <xdr:pic>
      <xdr:nvPicPr>
        <xdr:cNvPr id="166" name="Picture 2"/>
        <xdr:cNvPicPr>
          <a:picLocks noChangeAspect="1"/>
        </xdr:cNvPicPr>
      </xdr:nvPicPr>
      <xdr:blipFill>
        <a:blip r:embed="rId1" cstate="print"/>
        <a:stretch>
          <a:fillRect/>
        </a:stretch>
      </xdr:blipFill>
      <xdr:spPr>
        <a:xfrm>
          <a:off x="15143480" y="44489370"/>
          <a:ext cx="69850" cy="233680"/>
        </a:xfrm>
        <a:prstGeom prst="rect">
          <a:avLst/>
        </a:prstGeom>
        <a:noFill/>
        <a:ln w="9525">
          <a:noFill/>
        </a:ln>
      </xdr:spPr>
    </xdr:pic>
    <xdr:clientData/>
  </xdr:twoCellAnchor>
  <xdr:twoCellAnchor>
    <xdr:from>
      <xdr:col>19</xdr:col>
      <xdr:colOff>153035</xdr:colOff>
      <xdr:row>42</xdr:row>
      <xdr:rowOff>0</xdr:rowOff>
    </xdr:from>
    <xdr:to>
      <xdr:col>19</xdr:col>
      <xdr:colOff>221615</xdr:colOff>
      <xdr:row>42</xdr:row>
      <xdr:rowOff>233680</xdr:rowOff>
    </xdr:to>
    <xdr:pic>
      <xdr:nvPicPr>
        <xdr:cNvPr id="167" name="Picture 3"/>
        <xdr:cNvPicPr>
          <a:picLocks noChangeAspect="1"/>
        </xdr:cNvPicPr>
      </xdr:nvPicPr>
      <xdr:blipFill>
        <a:blip r:embed="rId1" cstate="print"/>
        <a:stretch>
          <a:fillRect/>
        </a:stretch>
      </xdr:blipFill>
      <xdr:spPr>
        <a:xfrm>
          <a:off x="15221585" y="44489370"/>
          <a:ext cx="68580" cy="233680"/>
        </a:xfrm>
        <a:prstGeom prst="rect">
          <a:avLst/>
        </a:prstGeom>
        <a:noFill/>
        <a:ln w="9525">
          <a:noFill/>
        </a:ln>
      </xdr:spPr>
    </xdr:pic>
    <xdr:clientData/>
  </xdr:twoCellAnchor>
  <xdr:twoCellAnchor>
    <xdr:from>
      <xdr:col>19</xdr:col>
      <xdr:colOff>227965</xdr:colOff>
      <xdr:row>42</xdr:row>
      <xdr:rowOff>0</xdr:rowOff>
    </xdr:from>
    <xdr:to>
      <xdr:col>19</xdr:col>
      <xdr:colOff>297815</xdr:colOff>
      <xdr:row>42</xdr:row>
      <xdr:rowOff>233680</xdr:rowOff>
    </xdr:to>
    <xdr:pic>
      <xdr:nvPicPr>
        <xdr:cNvPr id="168" name="Picture 4"/>
        <xdr:cNvPicPr>
          <a:picLocks noChangeAspect="1"/>
        </xdr:cNvPicPr>
      </xdr:nvPicPr>
      <xdr:blipFill>
        <a:blip r:embed="rId1" cstate="print"/>
        <a:stretch>
          <a:fillRect/>
        </a:stretch>
      </xdr:blipFill>
      <xdr:spPr>
        <a:xfrm>
          <a:off x="15296515" y="44489370"/>
          <a:ext cx="69850" cy="233680"/>
        </a:xfrm>
        <a:prstGeom prst="rect">
          <a:avLst/>
        </a:prstGeom>
        <a:noFill/>
        <a:ln w="9525">
          <a:noFill/>
        </a:ln>
      </xdr:spPr>
    </xdr:pic>
    <xdr:clientData/>
  </xdr:twoCellAnchor>
  <xdr:twoCellAnchor>
    <xdr:from>
      <xdr:col>19</xdr:col>
      <xdr:colOff>304800</xdr:colOff>
      <xdr:row>42</xdr:row>
      <xdr:rowOff>0</xdr:rowOff>
    </xdr:from>
    <xdr:to>
      <xdr:col>19</xdr:col>
      <xdr:colOff>367665</xdr:colOff>
      <xdr:row>42</xdr:row>
      <xdr:rowOff>233680</xdr:rowOff>
    </xdr:to>
    <xdr:pic>
      <xdr:nvPicPr>
        <xdr:cNvPr id="169" name="Picture 5"/>
        <xdr:cNvPicPr>
          <a:picLocks noChangeAspect="1"/>
        </xdr:cNvPicPr>
      </xdr:nvPicPr>
      <xdr:blipFill>
        <a:blip r:embed="rId1" cstate="print"/>
        <a:stretch>
          <a:fillRect/>
        </a:stretch>
      </xdr:blipFill>
      <xdr:spPr>
        <a:xfrm>
          <a:off x="15373350" y="44489370"/>
          <a:ext cx="62865" cy="233680"/>
        </a:xfrm>
        <a:prstGeom prst="rect">
          <a:avLst/>
        </a:prstGeom>
        <a:noFill/>
        <a:ln w="9525">
          <a:noFill/>
        </a:ln>
      </xdr:spPr>
    </xdr:pic>
    <xdr:clientData/>
  </xdr:twoCellAnchor>
  <xdr:twoCellAnchor>
    <xdr:from>
      <xdr:col>19</xdr:col>
      <xdr:colOff>381635</xdr:colOff>
      <xdr:row>42</xdr:row>
      <xdr:rowOff>0</xdr:rowOff>
    </xdr:from>
    <xdr:to>
      <xdr:col>19</xdr:col>
      <xdr:colOff>442595</xdr:colOff>
      <xdr:row>42</xdr:row>
      <xdr:rowOff>233680</xdr:rowOff>
    </xdr:to>
    <xdr:pic>
      <xdr:nvPicPr>
        <xdr:cNvPr id="170" name="Picture 6"/>
        <xdr:cNvPicPr>
          <a:picLocks noChangeAspect="1"/>
        </xdr:cNvPicPr>
      </xdr:nvPicPr>
      <xdr:blipFill>
        <a:blip r:embed="rId1" cstate="print"/>
        <a:stretch>
          <a:fillRect/>
        </a:stretch>
      </xdr:blipFill>
      <xdr:spPr>
        <a:xfrm>
          <a:off x="15450185" y="44489370"/>
          <a:ext cx="60960" cy="233680"/>
        </a:xfrm>
        <a:prstGeom prst="rect">
          <a:avLst/>
        </a:prstGeom>
        <a:noFill/>
        <a:ln w="9525">
          <a:noFill/>
        </a:ln>
      </xdr:spPr>
    </xdr:pic>
    <xdr:clientData/>
  </xdr:twoCellAnchor>
  <xdr:twoCellAnchor>
    <xdr:from>
      <xdr:col>19</xdr:col>
      <xdr:colOff>456565</xdr:colOff>
      <xdr:row>42</xdr:row>
      <xdr:rowOff>0</xdr:rowOff>
    </xdr:from>
    <xdr:to>
      <xdr:col>19</xdr:col>
      <xdr:colOff>526415</xdr:colOff>
      <xdr:row>42</xdr:row>
      <xdr:rowOff>233680</xdr:rowOff>
    </xdr:to>
    <xdr:pic>
      <xdr:nvPicPr>
        <xdr:cNvPr id="171" name="Picture 7"/>
        <xdr:cNvPicPr>
          <a:picLocks noChangeAspect="1"/>
        </xdr:cNvPicPr>
      </xdr:nvPicPr>
      <xdr:blipFill>
        <a:blip r:embed="rId1" cstate="print"/>
        <a:stretch>
          <a:fillRect/>
        </a:stretch>
      </xdr:blipFill>
      <xdr:spPr>
        <a:xfrm>
          <a:off x="15525115" y="44489370"/>
          <a:ext cx="69850" cy="233680"/>
        </a:xfrm>
        <a:prstGeom prst="rect">
          <a:avLst/>
        </a:prstGeom>
        <a:noFill/>
        <a:ln w="9525">
          <a:noFill/>
        </a:ln>
      </xdr:spPr>
    </xdr:pic>
    <xdr:clientData/>
  </xdr:twoCellAnchor>
  <xdr:twoCellAnchor>
    <xdr:from>
      <xdr:col>19</xdr:col>
      <xdr:colOff>532765</xdr:colOff>
      <xdr:row>42</xdr:row>
      <xdr:rowOff>0</xdr:rowOff>
    </xdr:from>
    <xdr:to>
      <xdr:col>19</xdr:col>
      <xdr:colOff>602615</xdr:colOff>
      <xdr:row>42</xdr:row>
      <xdr:rowOff>233680</xdr:rowOff>
    </xdr:to>
    <xdr:pic>
      <xdr:nvPicPr>
        <xdr:cNvPr id="172" name="Picture 8"/>
        <xdr:cNvPicPr>
          <a:picLocks noChangeAspect="1"/>
        </xdr:cNvPicPr>
      </xdr:nvPicPr>
      <xdr:blipFill>
        <a:blip r:embed="rId1" cstate="print"/>
        <a:stretch>
          <a:fillRect/>
        </a:stretch>
      </xdr:blipFill>
      <xdr:spPr>
        <a:xfrm>
          <a:off x="15601315" y="44489370"/>
          <a:ext cx="69850" cy="233680"/>
        </a:xfrm>
        <a:prstGeom prst="rect">
          <a:avLst/>
        </a:prstGeom>
        <a:noFill/>
        <a:ln w="9525">
          <a:noFill/>
        </a:ln>
      </xdr:spPr>
    </xdr:pic>
    <xdr:clientData/>
  </xdr:twoCellAnchor>
  <xdr:twoCellAnchor>
    <xdr:from>
      <xdr:col>19</xdr:col>
      <xdr:colOff>609600</xdr:colOff>
      <xdr:row>42</xdr:row>
      <xdr:rowOff>0</xdr:rowOff>
    </xdr:from>
    <xdr:to>
      <xdr:col>19</xdr:col>
      <xdr:colOff>679450</xdr:colOff>
      <xdr:row>42</xdr:row>
      <xdr:rowOff>233680</xdr:rowOff>
    </xdr:to>
    <xdr:pic>
      <xdr:nvPicPr>
        <xdr:cNvPr id="173" name="Picture 9"/>
        <xdr:cNvPicPr>
          <a:picLocks noChangeAspect="1"/>
        </xdr:cNvPicPr>
      </xdr:nvPicPr>
      <xdr:blipFill>
        <a:blip r:embed="rId1" cstate="print"/>
        <a:stretch>
          <a:fillRect/>
        </a:stretch>
      </xdr:blipFill>
      <xdr:spPr>
        <a:xfrm>
          <a:off x="15678150" y="444893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174"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262"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263"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264"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265"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266"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267"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268"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269"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270"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271"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272"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273"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274"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275"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276"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277"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278"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279"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280"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281"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282"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283"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284"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285"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286"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287"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42</xdr:row>
      <xdr:rowOff>0</xdr:rowOff>
    </xdr:from>
    <xdr:to>
      <xdr:col>19</xdr:col>
      <xdr:colOff>67945</xdr:colOff>
      <xdr:row>42</xdr:row>
      <xdr:rowOff>233680</xdr:rowOff>
    </xdr:to>
    <xdr:pic>
      <xdr:nvPicPr>
        <xdr:cNvPr id="288" name="Picture 1"/>
        <xdr:cNvPicPr>
          <a:picLocks noChangeAspect="1"/>
        </xdr:cNvPicPr>
      </xdr:nvPicPr>
      <xdr:blipFill>
        <a:blip r:embed="rId1" cstate="print"/>
        <a:stretch>
          <a:fillRect/>
        </a:stretch>
      </xdr:blipFill>
      <xdr:spPr>
        <a:xfrm>
          <a:off x="15068550" y="44489370"/>
          <a:ext cx="67945" cy="233680"/>
        </a:xfrm>
        <a:prstGeom prst="rect">
          <a:avLst/>
        </a:prstGeom>
        <a:noFill/>
        <a:ln w="9525">
          <a:noFill/>
        </a:ln>
      </xdr:spPr>
    </xdr:pic>
    <xdr:clientData/>
  </xdr:twoCellAnchor>
  <xdr:twoCellAnchor>
    <xdr:from>
      <xdr:col>19</xdr:col>
      <xdr:colOff>74930</xdr:colOff>
      <xdr:row>42</xdr:row>
      <xdr:rowOff>0</xdr:rowOff>
    </xdr:from>
    <xdr:to>
      <xdr:col>19</xdr:col>
      <xdr:colOff>144780</xdr:colOff>
      <xdr:row>42</xdr:row>
      <xdr:rowOff>233680</xdr:rowOff>
    </xdr:to>
    <xdr:pic>
      <xdr:nvPicPr>
        <xdr:cNvPr id="289" name="Picture 2"/>
        <xdr:cNvPicPr>
          <a:picLocks noChangeAspect="1"/>
        </xdr:cNvPicPr>
      </xdr:nvPicPr>
      <xdr:blipFill>
        <a:blip r:embed="rId1" cstate="print"/>
        <a:stretch>
          <a:fillRect/>
        </a:stretch>
      </xdr:blipFill>
      <xdr:spPr>
        <a:xfrm>
          <a:off x="15143480" y="44489370"/>
          <a:ext cx="69850" cy="233680"/>
        </a:xfrm>
        <a:prstGeom prst="rect">
          <a:avLst/>
        </a:prstGeom>
        <a:noFill/>
        <a:ln w="9525">
          <a:noFill/>
        </a:ln>
      </xdr:spPr>
    </xdr:pic>
    <xdr:clientData/>
  </xdr:twoCellAnchor>
  <xdr:twoCellAnchor>
    <xdr:from>
      <xdr:col>19</xdr:col>
      <xdr:colOff>153035</xdr:colOff>
      <xdr:row>42</xdr:row>
      <xdr:rowOff>0</xdr:rowOff>
    </xdr:from>
    <xdr:to>
      <xdr:col>19</xdr:col>
      <xdr:colOff>221615</xdr:colOff>
      <xdr:row>42</xdr:row>
      <xdr:rowOff>233680</xdr:rowOff>
    </xdr:to>
    <xdr:pic>
      <xdr:nvPicPr>
        <xdr:cNvPr id="290" name="Picture 3"/>
        <xdr:cNvPicPr>
          <a:picLocks noChangeAspect="1"/>
        </xdr:cNvPicPr>
      </xdr:nvPicPr>
      <xdr:blipFill>
        <a:blip r:embed="rId1" cstate="print"/>
        <a:stretch>
          <a:fillRect/>
        </a:stretch>
      </xdr:blipFill>
      <xdr:spPr>
        <a:xfrm>
          <a:off x="15221585" y="44489370"/>
          <a:ext cx="68580" cy="233680"/>
        </a:xfrm>
        <a:prstGeom prst="rect">
          <a:avLst/>
        </a:prstGeom>
        <a:noFill/>
        <a:ln w="9525">
          <a:noFill/>
        </a:ln>
      </xdr:spPr>
    </xdr:pic>
    <xdr:clientData/>
  </xdr:twoCellAnchor>
  <xdr:twoCellAnchor>
    <xdr:from>
      <xdr:col>19</xdr:col>
      <xdr:colOff>227965</xdr:colOff>
      <xdr:row>42</xdr:row>
      <xdr:rowOff>0</xdr:rowOff>
    </xdr:from>
    <xdr:to>
      <xdr:col>19</xdr:col>
      <xdr:colOff>297815</xdr:colOff>
      <xdr:row>42</xdr:row>
      <xdr:rowOff>233680</xdr:rowOff>
    </xdr:to>
    <xdr:pic>
      <xdr:nvPicPr>
        <xdr:cNvPr id="291" name="Picture 4"/>
        <xdr:cNvPicPr>
          <a:picLocks noChangeAspect="1"/>
        </xdr:cNvPicPr>
      </xdr:nvPicPr>
      <xdr:blipFill>
        <a:blip r:embed="rId1" cstate="print"/>
        <a:stretch>
          <a:fillRect/>
        </a:stretch>
      </xdr:blipFill>
      <xdr:spPr>
        <a:xfrm>
          <a:off x="15296515" y="44489370"/>
          <a:ext cx="69850" cy="233680"/>
        </a:xfrm>
        <a:prstGeom prst="rect">
          <a:avLst/>
        </a:prstGeom>
        <a:noFill/>
        <a:ln w="9525">
          <a:noFill/>
        </a:ln>
      </xdr:spPr>
    </xdr:pic>
    <xdr:clientData/>
  </xdr:twoCellAnchor>
  <xdr:twoCellAnchor>
    <xdr:from>
      <xdr:col>19</xdr:col>
      <xdr:colOff>304800</xdr:colOff>
      <xdr:row>42</xdr:row>
      <xdr:rowOff>0</xdr:rowOff>
    </xdr:from>
    <xdr:to>
      <xdr:col>19</xdr:col>
      <xdr:colOff>367665</xdr:colOff>
      <xdr:row>42</xdr:row>
      <xdr:rowOff>233680</xdr:rowOff>
    </xdr:to>
    <xdr:pic>
      <xdr:nvPicPr>
        <xdr:cNvPr id="292" name="Picture 5"/>
        <xdr:cNvPicPr>
          <a:picLocks noChangeAspect="1"/>
        </xdr:cNvPicPr>
      </xdr:nvPicPr>
      <xdr:blipFill>
        <a:blip r:embed="rId1" cstate="print"/>
        <a:stretch>
          <a:fillRect/>
        </a:stretch>
      </xdr:blipFill>
      <xdr:spPr>
        <a:xfrm>
          <a:off x="15373350" y="44489370"/>
          <a:ext cx="62865" cy="233680"/>
        </a:xfrm>
        <a:prstGeom prst="rect">
          <a:avLst/>
        </a:prstGeom>
        <a:noFill/>
        <a:ln w="9525">
          <a:noFill/>
        </a:ln>
      </xdr:spPr>
    </xdr:pic>
    <xdr:clientData/>
  </xdr:twoCellAnchor>
  <xdr:twoCellAnchor>
    <xdr:from>
      <xdr:col>19</xdr:col>
      <xdr:colOff>381635</xdr:colOff>
      <xdr:row>42</xdr:row>
      <xdr:rowOff>0</xdr:rowOff>
    </xdr:from>
    <xdr:to>
      <xdr:col>19</xdr:col>
      <xdr:colOff>442595</xdr:colOff>
      <xdr:row>42</xdr:row>
      <xdr:rowOff>233680</xdr:rowOff>
    </xdr:to>
    <xdr:pic>
      <xdr:nvPicPr>
        <xdr:cNvPr id="293" name="Picture 6"/>
        <xdr:cNvPicPr>
          <a:picLocks noChangeAspect="1"/>
        </xdr:cNvPicPr>
      </xdr:nvPicPr>
      <xdr:blipFill>
        <a:blip r:embed="rId1" cstate="print"/>
        <a:stretch>
          <a:fillRect/>
        </a:stretch>
      </xdr:blipFill>
      <xdr:spPr>
        <a:xfrm>
          <a:off x="15450185" y="44489370"/>
          <a:ext cx="60960" cy="233680"/>
        </a:xfrm>
        <a:prstGeom prst="rect">
          <a:avLst/>
        </a:prstGeom>
        <a:noFill/>
        <a:ln w="9525">
          <a:noFill/>
        </a:ln>
      </xdr:spPr>
    </xdr:pic>
    <xdr:clientData/>
  </xdr:twoCellAnchor>
  <xdr:twoCellAnchor>
    <xdr:from>
      <xdr:col>19</xdr:col>
      <xdr:colOff>456565</xdr:colOff>
      <xdr:row>42</xdr:row>
      <xdr:rowOff>0</xdr:rowOff>
    </xdr:from>
    <xdr:to>
      <xdr:col>19</xdr:col>
      <xdr:colOff>526415</xdr:colOff>
      <xdr:row>42</xdr:row>
      <xdr:rowOff>233680</xdr:rowOff>
    </xdr:to>
    <xdr:pic>
      <xdr:nvPicPr>
        <xdr:cNvPr id="294" name="Picture 7"/>
        <xdr:cNvPicPr>
          <a:picLocks noChangeAspect="1"/>
        </xdr:cNvPicPr>
      </xdr:nvPicPr>
      <xdr:blipFill>
        <a:blip r:embed="rId1" cstate="print"/>
        <a:stretch>
          <a:fillRect/>
        </a:stretch>
      </xdr:blipFill>
      <xdr:spPr>
        <a:xfrm>
          <a:off x="15525115" y="44489370"/>
          <a:ext cx="69850" cy="233680"/>
        </a:xfrm>
        <a:prstGeom prst="rect">
          <a:avLst/>
        </a:prstGeom>
        <a:noFill/>
        <a:ln w="9525">
          <a:noFill/>
        </a:ln>
      </xdr:spPr>
    </xdr:pic>
    <xdr:clientData/>
  </xdr:twoCellAnchor>
  <xdr:twoCellAnchor>
    <xdr:from>
      <xdr:col>19</xdr:col>
      <xdr:colOff>532765</xdr:colOff>
      <xdr:row>42</xdr:row>
      <xdr:rowOff>0</xdr:rowOff>
    </xdr:from>
    <xdr:to>
      <xdr:col>19</xdr:col>
      <xdr:colOff>602615</xdr:colOff>
      <xdr:row>42</xdr:row>
      <xdr:rowOff>233680</xdr:rowOff>
    </xdr:to>
    <xdr:pic>
      <xdr:nvPicPr>
        <xdr:cNvPr id="295" name="Picture 8"/>
        <xdr:cNvPicPr>
          <a:picLocks noChangeAspect="1"/>
        </xdr:cNvPicPr>
      </xdr:nvPicPr>
      <xdr:blipFill>
        <a:blip r:embed="rId1" cstate="print"/>
        <a:stretch>
          <a:fillRect/>
        </a:stretch>
      </xdr:blipFill>
      <xdr:spPr>
        <a:xfrm>
          <a:off x="15601315" y="44489370"/>
          <a:ext cx="69850" cy="233680"/>
        </a:xfrm>
        <a:prstGeom prst="rect">
          <a:avLst/>
        </a:prstGeom>
        <a:noFill/>
        <a:ln w="9525">
          <a:noFill/>
        </a:ln>
      </xdr:spPr>
    </xdr:pic>
    <xdr:clientData/>
  </xdr:twoCellAnchor>
  <xdr:twoCellAnchor>
    <xdr:from>
      <xdr:col>19</xdr:col>
      <xdr:colOff>609600</xdr:colOff>
      <xdr:row>42</xdr:row>
      <xdr:rowOff>0</xdr:rowOff>
    </xdr:from>
    <xdr:to>
      <xdr:col>19</xdr:col>
      <xdr:colOff>679450</xdr:colOff>
      <xdr:row>42</xdr:row>
      <xdr:rowOff>233680</xdr:rowOff>
    </xdr:to>
    <xdr:pic>
      <xdr:nvPicPr>
        <xdr:cNvPr id="296" name="Picture 9"/>
        <xdr:cNvPicPr>
          <a:picLocks noChangeAspect="1"/>
        </xdr:cNvPicPr>
      </xdr:nvPicPr>
      <xdr:blipFill>
        <a:blip r:embed="rId1" cstate="print"/>
        <a:stretch>
          <a:fillRect/>
        </a:stretch>
      </xdr:blipFill>
      <xdr:spPr>
        <a:xfrm>
          <a:off x="15678150" y="444893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297"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298"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299"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300"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301"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302"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303"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304"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305"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6</xdr:col>
      <xdr:colOff>281940</xdr:colOff>
      <xdr:row>26</xdr:row>
      <xdr:rowOff>828675</xdr:rowOff>
    </xdr:from>
    <xdr:to>
      <xdr:col>6</xdr:col>
      <xdr:colOff>365760</xdr:colOff>
      <xdr:row>26</xdr:row>
      <xdr:rowOff>828675</xdr:rowOff>
    </xdr:to>
    <xdr:pic>
      <xdr:nvPicPr>
        <xdr:cNvPr id="306" name="Picture 19"/>
        <xdr:cNvPicPr>
          <a:picLocks noChangeAspect="1"/>
        </xdr:cNvPicPr>
      </xdr:nvPicPr>
      <xdr:blipFill>
        <a:blip r:embed="rId2" cstate="print"/>
        <a:stretch>
          <a:fillRect/>
        </a:stretch>
      </xdr:blipFill>
      <xdr:spPr>
        <a:xfrm>
          <a:off x="7301865" y="29619575"/>
          <a:ext cx="83820" cy="0"/>
        </a:xfrm>
        <a:prstGeom prst="rect">
          <a:avLst/>
        </a:prstGeom>
        <a:noFill/>
        <a:ln w="9525">
          <a:noFill/>
        </a:ln>
      </xdr:spPr>
    </xdr:pic>
    <xdr:clientData/>
  </xdr:twoCellAnchor>
  <xdr:twoCellAnchor>
    <xdr:from>
      <xdr:col>6</xdr:col>
      <xdr:colOff>281940</xdr:colOff>
      <xdr:row>26</xdr:row>
      <xdr:rowOff>790575</xdr:rowOff>
    </xdr:from>
    <xdr:to>
      <xdr:col>6</xdr:col>
      <xdr:colOff>365760</xdr:colOff>
      <xdr:row>26</xdr:row>
      <xdr:rowOff>790575</xdr:rowOff>
    </xdr:to>
    <xdr:pic>
      <xdr:nvPicPr>
        <xdr:cNvPr id="307" name="Picture 19"/>
        <xdr:cNvPicPr>
          <a:picLocks noChangeAspect="1"/>
        </xdr:cNvPicPr>
      </xdr:nvPicPr>
      <xdr:blipFill>
        <a:blip r:embed="rId2" cstate="print"/>
        <a:stretch>
          <a:fillRect/>
        </a:stretch>
      </xdr:blipFill>
      <xdr:spPr>
        <a:xfrm>
          <a:off x="7301865" y="29581475"/>
          <a:ext cx="83820" cy="0"/>
        </a:xfrm>
        <a:prstGeom prst="rect">
          <a:avLst/>
        </a:prstGeom>
        <a:noFill/>
        <a:ln w="9525">
          <a:noFill/>
        </a:ln>
      </xdr:spPr>
    </xdr:pic>
    <xdr:clientData/>
  </xdr:twoCellAnchor>
  <xdr:twoCellAnchor>
    <xdr:from>
      <xdr:col>6</xdr:col>
      <xdr:colOff>281940</xdr:colOff>
      <xdr:row>26</xdr:row>
      <xdr:rowOff>828675</xdr:rowOff>
    </xdr:from>
    <xdr:to>
      <xdr:col>6</xdr:col>
      <xdr:colOff>365760</xdr:colOff>
      <xdr:row>26</xdr:row>
      <xdr:rowOff>828675</xdr:rowOff>
    </xdr:to>
    <xdr:pic>
      <xdr:nvPicPr>
        <xdr:cNvPr id="308" name="Picture 19"/>
        <xdr:cNvPicPr>
          <a:picLocks noChangeAspect="1"/>
        </xdr:cNvPicPr>
      </xdr:nvPicPr>
      <xdr:blipFill>
        <a:blip r:embed="rId2" cstate="print"/>
        <a:stretch>
          <a:fillRect/>
        </a:stretch>
      </xdr:blipFill>
      <xdr:spPr>
        <a:xfrm>
          <a:off x="7301865" y="29619575"/>
          <a:ext cx="83820" cy="0"/>
        </a:xfrm>
        <a:prstGeom prst="rect">
          <a:avLst/>
        </a:prstGeom>
        <a:noFill/>
        <a:ln w="9525">
          <a:noFill/>
        </a:ln>
      </xdr:spPr>
    </xdr:pic>
    <xdr:clientData/>
  </xdr:twoCellAnchor>
  <xdr:twoCellAnchor>
    <xdr:from>
      <xdr:col>6</xdr:col>
      <xdr:colOff>281940</xdr:colOff>
      <xdr:row>26</xdr:row>
      <xdr:rowOff>790575</xdr:rowOff>
    </xdr:from>
    <xdr:to>
      <xdr:col>6</xdr:col>
      <xdr:colOff>365760</xdr:colOff>
      <xdr:row>26</xdr:row>
      <xdr:rowOff>790575</xdr:rowOff>
    </xdr:to>
    <xdr:pic>
      <xdr:nvPicPr>
        <xdr:cNvPr id="309" name="Picture 19"/>
        <xdr:cNvPicPr>
          <a:picLocks noChangeAspect="1"/>
        </xdr:cNvPicPr>
      </xdr:nvPicPr>
      <xdr:blipFill>
        <a:blip r:embed="rId2" cstate="print"/>
        <a:stretch>
          <a:fillRect/>
        </a:stretch>
      </xdr:blipFill>
      <xdr:spPr>
        <a:xfrm>
          <a:off x="7301865" y="29581475"/>
          <a:ext cx="83820" cy="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310"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311"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312"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313"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233680</xdr:rowOff>
    </xdr:to>
    <xdr:pic>
      <xdr:nvPicPr>
        <xdr:cNvPr id="314" name="Picture 10"/>
        <xdr:cNvPicPr>
          <a:picLocks noChangeAspect="1"/>
        </xdr:cNvPicPr>
      </xdr:nvPicPr>
      <xdr:blipFill>
        <a:blip r:embed="rId1" cstate="print"/>
        <a:stretch>
          <a:fillRect/>
        </a:stretch>
      </xdr:blipFill>
      <xdr:spPr>
        <a:xfrm>
          <a:off x="7019925" y="43625770"/>
          <a:ext cx="68580" cy="233680"/>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233680</xdr:rowOff>
    </xdr:to>
    <xdr:pic>
      <xdr:nvPicPr>
        <xdr:cNvPr id="315" name="Picture 11"/>
        <xdr:cNvPicPr>
          <a:picLocks noChangeAspect="1"/>
        </xdr:cNvPicPr>
      </xdr:nvPicPr>
      <xdr:blipFill>
        <a:blip r:embed="rId1" cstate="print"/>
        <a:stretch>
          <a:fillRect/>
        </a:stretch>
      </xdr:blipFill>
      <xdr:spPr>
        <a:xfrm>
          <a:off x="7096125" y="43625770"/>
          <a:ext cx="68580" cy="233680"/>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233680</xdr:rowOff>
    </xdr:to>
    <xdr:pic>
      <xdr:nvPicPr>
        <xdr:cNvPr id="316" name="Picture 12"/>
        <xdr:cNvPicPr>
          <a:picLocks noChangeAspect="1"/>
        </xdr:cNvPicPr>
      </xdr:nvPicPr>
      <xdr:blipFill>
        <a:blip r:embed="rId1" cstate="print"/>
        <a:stretch>
          <a:fillRect/>
        </a:stretch>
      </xdr:blipFill>
      <xdr:spPr>
        <a:xfrm>
          <a:off x="7172325" y="43625770"/>
          <a:ext cx="68580" cy="233680"/>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317"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318"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319"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320"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321"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322"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323"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324"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325"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233680</xdr:rowOff>
    </xdr:to>
    <xdr:pic>
      <xdr:nvPicPr>
        <xdr:cNvPr id="326" name="Picture 10"/>
        <xdr:cNvPicPr>
          <a:picLocks noChangeAspect="1"/>
        </xdr:cNvPicPr>
      </xdr:nvPicPr>
      <xdr:blipFill>
        <a:blip r:embed="rId1" cstate="print"/>
        <a:stretch>
          <a:fillRect/>
        </a:stretch>
      </xdr:blipFill>
      <xdr:spPr>
        <a:xfrm>
          <a:off x="7019925" y="43625770"/>
          <a:ext cx="68580" cy="233680"/>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233680</xdr:rowOff>
    </xdr:to>
    <xdr:pic>
      <xdr:nvPicPr>
        <xdr:cNvPr id="327" name="Picture 11"/>
        <xdr:cNvPicPr>
          <a:picLocks noChangeAspect="1"/>
        </xdr:cNvPicPr>
      </xdr:nvPicPr>
      <xdr:blipFill>
        <a:blip r:embed="rId1" cstate="print"/>
        <a:stretch>
          <a:fillRect/>
        </a:stretch>
      </xdr:blipFill>
      <xdr:spPr>
        <a:xfrm>
          <a:off x="7096125" y="43625770"/>
          <a:ext cx="68580" cy="233680"/>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233680</xdr:rowOff>
    </xdr:to>
    <xdr:pic>
      <xdr:nvPicPr>
        <xdr:cNvPr id="328" name="Picture 12"/>
        <xdr:cNvPicPr>
          <a:picLocks noChangeAspect="1"/>
        </xdr:cNvPicPr>
      </xdr:nvPicPr>
      <xdr:blipFill>
        <a:blip r:embed="rId1" cstate="print"/>
        <a:stretch>
          <a:fillRect/>
        </a:stretch>
      </xdr:blipFill>
      <xdr:spPr>
        <a:xfrm>
          <a:off x="7172325" y="43625770"/>
          <a:ext cx="68580" cy="233680"/>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329"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330"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331"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332"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333"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334"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335"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336"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337"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338"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339"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340"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341"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342"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343"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344"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345"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346"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347"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348"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349"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350"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351"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352"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353"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354"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355"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356"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357"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358"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359"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360"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361"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362"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363"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364"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365"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366"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367"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368"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369"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370"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371"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372"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373"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374"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375"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376"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377"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378"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379"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380"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381"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382"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383"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384"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385"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386"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387"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388"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389"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390"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391"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392"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393"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394"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395"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396"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397"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398"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399"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400"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401"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402"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403"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404"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405"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406"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407"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408"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409"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233680</xdr:rowOff>
    </xdr:to>
    <xdr:pic>
      <xdr:nvPicPr>
        <xdr:cNvPr id="410" name="Picture 10"/>
        <xdr:cNvPicPr>
          <a:picLocks noChangeAspect="1"/>
        </xdr:cNvPicPr>
      </xdr:nvPicPr>
      <xdr:blipFill>
        <a:blip r:embed="rId1" cstate="print"/>
        <a:stretch>
          <a:fillRect/>
        </a:stretch>
      </xdr:blipFill>
      <xdr:spPr>
        <a:xfrm>
          <a:off x="7019925" y="43625770"/>
          <a:ext cx="68580" cy="233680"/>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233680</xdr:rowOff>
    </xdr:to>
    <xdr:pic>
      <xdr:nvPicPr>
        <xdr:cNvPr id="411" name="Picture 11"/>
        <xdr:cNvPicPr>
          <a:picLocks noChangeAspect="1"/>
        </xdr:cNvPicPr>
      </xdr:nvPicPr>
      <xdr:blipFill>
        <a:blip r:embed="rId1" cstate="print"/>
        <a:stretch>
          <a:fillRect/>
        </a:stretch>
      </xdr:blipFill>
      <xdr:spPr>
        <a:xfrm>
          <a:off x="7096125" y="43625770"/>
          <a:ext cx="68580" cy="233680"/>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233680</xdr:rowOff>
    </xdr:to>
    <xdr:pic>
      <xdr:nvPicPr>
        <xdr:cNvPr id="412" name="Picture 12"/>
        <xdr:cNvPicPr>
          <a:picLocks noChangeAspect="1"/>
        </xdr:cNvPicPr>
      </xdr:nvPicPr>
      <xdr:blipFill>
        <a:blip r:embed="rId1" cstate="print"/>
        <a:stretch>
          <a:fillRect/>
        </a:stretch>
      </xdr:blipFill>
      <xdr:spPr>
        <a:xfrm>
          <a:off x="7172325" y="43625770"/>
          <a:ext cx="68580" cy="233680"/>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413"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414"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415"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416"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417"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418"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419"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420"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421"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233680</xdr:rowOff>
    </xdr:to>
    <xdr:pic>
      <xdr:nvPicPr>
        <xdr:cNvPr id="422" name="Picture 10"/>
        <xdr:cNvPicPr>
          <a:picLocks noChangeAspect="1"/>
        </xdr:cNvPicPr>
      </xdr:nvPicPr>
      <xdr:blipFill>
        <a:blip r:embed="rId1" cstate="print"/>
        <a:stretch>
          <a:fillRect/>
        </a:stretch>
      </xdr:blipFill>
      <xdr:spPr>
        <a:xfrm>
          <a:off x="7019925" y="43625770"/>
          <a:ext cx="68580" cy="233680"/>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233680</xdr:rowOff>
    </xdr:to>
    <xdr:pic>
      <xdr:nvPicPr>
        <xdr:cNvPr id="423" name="Picture 11"/>
        <xdr:cNvPicPr>
          <a:picLocks noChangeAspect="1"/>
        </xdr:cNvPicPr>
      </xdr:nvPicPr>
      <xdr:blipFill>
        <a:blip r:embed="rId1" cstate="print"/>
        <a:stretch>
          <a:fillRect/>
        </a:stretch>
      </xdr:blipFill>
      <xdr:spPr>
        <a:xfrm>
          <a:off x="7096125" y="43625770"/>
          <a:ext cx="68580" cy="233680"/>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233680</xdr:rowOff>
    </xdr:to>
    <xdr:pic>
      <xdr:nvPicPr>
        <xdr:cNvPr id="424" name="Picture 12"/>
        <xdr:cNvPicPr>
          <a:picLocks noChangeAspect="1"/>
        </xdr:cNvPicPr>
      </xdr:nvPicPr>
      <xdr:blipFill>
        <a:blip r:embed="rId1" cstate="print"/>
        <a:stretch>
          <a:fillRect/>
        </a:stretch>
      </xdr:blipFill>
      <xdr:spPr>
        <a:xfrm>
          <a:off x="7172325" y="43625770"/>
          <a:ext cx="68580" cy="233680"/>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425"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6</xdr:col>
      <xdr:colOff>0</xdr:colOff>
      <xdr:row>41</xdr:row>
      <xdr:rowOff>0</xdr:rowOff>
    </xdr:from>
    <xdr:to>
      <xdr:col>6</xdr:col>
      <xdr:colOff>68580</xdr:colOff>
      <xdr:row>41</xdr:row>
      <xdr:rowOff>243205</xdr:rowOff>
    </xdr:to>
    <xdr:pic>
      <xdr:nvPicPr>
        <xdr:cNvPr id="426" name="Picture 10"/>
        <xdr:cNvPicPr>
          <a:picLocks noChangeAspect="1"/>
        </xdr:cNvPicPr>
      </xdr:nvPicPr>
      <xdr:blipFill>
        <a:blip r:embed="rId1" cstate="print"/>
        <a:stretch>
          <a:fillRect/>
        </a:stretch>
      </xdr:blipFill>
      <xdr:spPr>
        <a:xfrm>
          <a:off x="7019925" y="43625770"/>
          <a:ext cx="68580" cy="243205"/>
        </a:xfrm>
        <a:prstGeom prst="rect">
          <a:avLst/>
        </a:prstGeom>
        <a:noFill/>
        <a:ln w="9525">
          <a:noFill/>
        </a:ln>
      </xdr:spPr>
    </xdr:pic>
    <xdr:clientData/>
  </xdr:twoCellAnchor>
  <xdr:twoCellAnchor>
    <xdr:from>
      <xdr:col>6</xdr:col>
      <xdr:colOff>76200</xdr:colOff>
      <xdr:row>41</xdr:row>
      <xdr:rowOff>0</xdr:rowOff>
    </xdr:from>
    <xdr:to>
      <xdr:col>6</xdr:col>
      <xdr:colOff>144780</xdr:colOff>
      <xdr:row>41</xdr:row>
      <xdr:rowOff>243205</xdr:rowOff>
    </xdr:to>
    <xdr:pic>
      <xdr:nvPicPr>
        <xdr:cNvPr id="427" name="Picture 11"/>
        <xdr:cNvPicPr>
          <a:picLocks noChangeAspect="1"/>
        </xdr:cNvPicPr>
      </xdr:nvPicPr>
      <xdr:blipFill>
        <a:blip r:embed="rId1" cstate="print"/>
        <a:stretch>
          <a:fillRect/>
        </a:stretch>
      </xdr:blipFill>
      <xdr:spPr>
        <a:xfrm>
          <a:off x="7096125" y="43625770"/>
          <a:ext cx="68580" cy="243205"/>
        </a:xfrm>
        <a:prstGeom prst="rect">
          <a:avLst/>
        </a:prstGeom>
        <a:noFill/>
        <a:ln w="9525">
          <a:noFill/>
        </a:ln>
      </xdr:spPr>
    </xdr:pic>
    <xdr:clientData/>
  </xdr:twoCellAnchor>
  <xdr:twoCellAnchor>
    <xdr:from>
      <xdr:col>6</xdr:col>
      <xdr:colOff>152400</xdr:colOff>
      <xdr:row>41</xdr:row>
      <xdr:rowOff>0</xdr:rowOff>
    </xdr:from>
    <xdr:to>
      <xdr:col>6</xdr:col>
      <xdr:colOff>220980</xdr:colOff>
      <xdr:row>41</xdr:row>
      <xdr:rowOff>243205</xdr:rowOff>
    </xdr:to>
    <xdr:pic>
      <xdr:nvPicPr>
        <xdr:cNvPr id="428" name="Picture 12"/>
        <xdr:cNvPicPr>
          <a:picLocks noChangeAspect="1"/>
        </xdr:cNvPicPr>
      </xdr:nvPicPr>
      <xdr:blipFill>
        <a:blip r:embed="rId1" cstate="print"/>
        <a:stretch>
          <a:fillRect/>
        </a:stretch>
      </xdr:blipFill>
      <xdr:spPr>
        <a:xfrm>
          <a:off x="7172325" y="43625770"/>
          <a:ext cx="68580" cy="243205"/>
        </a:xfrm>
        <a:prstGeom prst="rect">
          <a:avLst/>
        </a:prstGeom>
        <a:noFill/>
        <a:ln w="9525">
          <a:noFill/>
        </a:ln>
      </xdr:spPr>
    </xdr:pic>
    <xdr:clientData/>
  </xdr:twoCellAnchor>
  <xdr:twoCellAnchor>
    <xdr:from>
      <xdr:col>6</xdr:col>
      <xdr:colOff>114300</xdr:colOff>
      <xdr:row>41</xdr:row>
      <xdr:rowOff>0</xdr:rowOff>
    </xdr:from>
    <xdr:to>
      <xdr:col>6</xdr:col>
      <xdr:colOff>197485</xdr:colOff>
      <xdr:row>41</xdr:row>
      <xdr:rowOff>271780</xdr:rowOff>
    </xdr:to>
    <xdr:pic>
      <xdr:nvPicPr>
        <xdr:cNvPr id="429" name="Picture 19"/>
        <xdr:cNvPicPr>
          <a:picLocks noChangeAspect="1"/>
        </xdr:cNvPicPr>
      </xdr:nvPicPr>
      <xdr:blipFill>
        <a:blip r:embed="rId2" cstate="print"/>
        <a:stretch>
          <a:fillRect/>
        </a:stretch>
      </xdr:blipFill>
      <xdr:spPr>
        <a:xfrm>
          <a:off x="7134225" y="43625770"/>
          <a:ext cx="83185" cy="2717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430"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431"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432"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433"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434"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435"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436"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437"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438"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439"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440"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441"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442"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443"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444"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445"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446"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447"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448"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449"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450"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451"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452"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453"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454"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455"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456"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457"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458"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459"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460"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461"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462"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463"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464"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465"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466"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467"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468"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469"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470"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471"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472"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473"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474"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475"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476"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477"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478"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479"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480"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481"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482"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483"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233680</xdr:rowOff>
    </xdr:to>
    <xdr:pic>
      <xdr:nvPicPr>
        <xdr:cNvPr id="484" name="Picture 1"/>
        <xdr:cNvPicPr>
          <a:picLocks noChangeAspect="1"/>
        </xdr:cNvPicPr>
      </xdr:nvPicPr>
      <xdr:blipFill>
        <a:blip r:embed="rId1" cstate="print"/>
        <a:stretch>
          <a:fillRect/>
        </a:stretch>
      </xdr:blipFill>
      <xdr:spPr>
        <a:xfrm>
          <a:off x="15068550" y="43625770"/>
          <a:ext cx="67945" cy="233680"/>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233680</xdr:rowOff>
    </xdr:to>
    <xdr:pic>
      <xdr:nvPicPr>
        <xdr:cNvPr id="485" name="Picture 2"/>
        <xdr:cNvPicPr>
          <a:picLocks noChangeAspect="1"/>
        </xdr:cNvPicPr>
      </xdr:nvPicPr>
      <xdr:blipFill>
        <a:blip r:embed="rId1" cstate="print"/>
        <a:stretch>
          <a:fillRect/>
        </a:stretch>
      </xdr:blipFill>
      <xdr:spPr>
        <a:xfrm>
          <a:off x="15143480" y="43625770"/>
          <a:ext cx="69850" cy="233680"/>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233680</xdr:rowOff>
    </xdr:to>
    <xdr:pic>
      <xdr:nvPicPr>
        <xdr:cNvPr id="486" name="Picture 3"/>
        <xdr:cNvPicPr>
          <a:picLocks noChangeAspect="1"/>
        </xdr:cNvPicPr>
      </xdr:nvPicPr>
      <xdr:blipFill>
        <a:blip r:embed="rId1" cstate="print"/>
        <a:stretch>
          <a:fillRect/>
        </a:stretch>
      </xdr:blipFill>
      <xdr:spPr>
        <a:xfrm>
          <a:off x="15221585" y="43625770"/>
          <a:ext cx="68580" cy="233680"/>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233680</xdr:rowOff>
    </xdr:to>
    <xdr:pic>
      <xdr:nvPicPr>
        <xdr:cNvPr id="487" name="Picture 4"/>
        <xdr:cNvPicPr>
          <a:picLocks noChangeAspect="1"/>
        </xdr:cNvPicPr>
      </xdr:nvPicPr>
      <xdr:blipFill>
        <a:blip r:embed="rId1" cstate="print"/>
        <a:stretch>
          <a:fillRect/>
        </a:stretch>
      </xdr:blipFill>
      <xdr:spPr>
        <a:xfrm>
          <a:off x="15296515" y="43625770"/>
          <a:ext cx="69850" cy="233680"/>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233680</xdr:rowOff>
    </xdr:to>
    <xdr:pic>
      <xdr:nvPicPr>
        <xdr:cNvPr id="488" name="Picture 5"/>
        <xdr:cNvPicPr>
          <a:picLocks noChangeAspect="1"/>
        </xdr:cNvPicPr>
      </xdr:nvPicPr>
      <xdr:blipFill>
        <a:blip r:embed="rId1" cstate="print"/>
        <a:stretch>
          <a:fillRect/>
        </a:stretch>
      </xdr:blipFill>
      <xdr:spPr>
        <a:xfrm>
          <a:off x="15373350" y="43625770"/>
          <a:ext cx="62865" cy="233680"/>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233680</xdr:rowOff>
    </xdr:to>
    <xdr:pic>
      <xdr:nvPicPr>
        <xdr:cNvPr id="489" name="Picture 6"/>
        <xdr:cNvPicPr>
          <a:picLocks noChangeAspect="1"/>
        </xdr:cNvPicPr>
      </xdr:nvPicPr>
      <xdr:blipFill>
        <a:blip r:embed="rId1" cstate="print"/>
        <a:stretch>
          <a:fillRect/>
        </a:stretch>
      </xdr:blipFill>
      <xdr:spPr>
        <a:xfrm>
          <a:off x="15450185" y="43625770"/>
          <a:ext cx="60960" cy="233680"/>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233680</xdr:rowOff>
    </xdr:to>
    <xdr:pic>
      <xdr:nvPicPr>
        <xdr:cNvPr id="490" name="Picture 7"/>
        <xdr:cNvPicPr>
          <a:picLocks noChangeAspect="1"/>
        </xdr:cNvPicPr>
      </xdr:nvPicPr>
      <xdr:blipFill>
        <a:blip r:embed="rId1" cstate="print"/>
        <a:stretch>
          <a:fillRect/>
        </a:stretch>
      </xdr:blipFill>
      <xdr:spPr>
        <a:xfrm>
          <a:off x="15525115" y="43625770"/>
          <a:ext cx="69850" cy="233680"/>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233680</xdr:rowOff>
    </xdr:to>
    <xdr:pic>
      <xdr:nvPicPr>
        <xdr:cNvPr id="491" name="Picture 8"/>
        <xdr:cNvPicPr>
          <a:picLocks noChangeAspect="1"/>
        </xdr:cNvPicPr>
      </xdr:nvPicPr>
      <xdr:blipFill>
        <a:blip r:embed="rId1" cstate="print"/>
        <a:stretch>
          <a:fillRect/>
        </a:stretch>
      </xdr:blipFill>
      <xdr:spPr>
        <a:xfrm>
          <a:off x="15601315" y="43625770"/>
          <a:ext cx="69850" cy="233680"/>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233680</xdr:rowOff>
    </xdr:to>
    <xdr:pic>
      <xdr:nvPicPr>
        <xdr:cNvPr id="492" name="Picture 9"/>
        <xdr:cNvPicPr>
          <a:picLocks noChangeAspect="1"/>
        </xdr:cNvPicPr>
      </xdr:nvPicPr>
      <xdr:blipFill>
        <a:blip r:embed="rId1" cstate="print"/>
        <a:stretch>
          <a:fillRect/>
        </a:stretch>
      </xdr:blipFill>
      <xdr:spPr>
        <a:xfrm>
          <a:off x="15678150" y="43625770"/>
          <a:ext cx="69850" cy="233680"/>
        </a:xfrm>
        <a:prstGeom prst="rect">
          <a:avLst/>
        </a:prstGeom>
        <a:noFill/>
        <a:ln w="9525">
          <a:noFill/>
        </a:ln>
      </xdr:spPr>
    </xdr:pic>
    <xdr:clientData/>
  </xdr:twoCellAnchor>
  <xdr:twoCellAnchor>
    <xdr:from>
      <xdr:col>19</xdr:col>
      <xdr:colOff>0</xdr:colOff>
      <xdr:row>41</xdr:row>
      <xdr:rowOff>0</xdr:rowOff>
    </xdr:from>
    <xdr:to>
      <xdr:col>19</xdr:col>
      <xdr:colOff>67945</xdr:colOff>
      <xdr:row>41</xdr:row>
      <xdr:rowOff>243205</xdr:rowOff>
    </xdr:to>
    <xdr:pic>
      <xdr:nvPicPr>
        <xdr:cNvPr id="493" name="Picture 1"/>
        <xdr:cNvPicPr>
          <a:picLocks noChangeAspect="1"/>
        </xdr:cNvPicPr>
      </xdr:nvPicPr>
      <xdr:blipFill>
        <a:blip r:embed="rId1" cstate="print"/>
        <a:stretch>
          <a:fillRect/>
        </a:stretch>
      </xdr:blipFill>
      <xdr:spPr>
        <a:xfrm>
          <a:off x="15068550" y="43625770"/>
          <a:ext cx="67945" cy="243205"/>
        </a:xfrm>
        <a:prstGeom prst="rect">
          <a:avLst/>
        </a:prstGeom>
        <a:noFill/>
        <a:ln w="9525">
          <a:noFill/>
        </a:ln>
      </xdr:spPr>
    </xdr:pic>
    <xdr:clientData/>
  </xdr:twoCellAnchor>
  <xdr:twoCellAnchor>
    <xdr:from>
      <xdr:col>19</xdr:col>
      <xdr:colOff>74930</xdr:colOff>
      <xdr:row>41</xdr:row>
      <xdr:rowOff>0</xdr:rowOff>
    </xdr:from>
    <xdr:to>
      <xdr:col>19</xdr:col>
      <xdr:colOff>144780</xdr:colOff>
      <xdr:row>41</xdr:row>
      <xdr:rowOff>243205</xdr:rowOff>
    </xdr:to>
    <xdr:pic>
      <xdr:nvPicPr>
        <xdr:cNvPr id="494" name="Picture 2"/>
        <xdr:cNvPicPr>
          <a:picLocks noChangeAspect="1"/>
        </xdr:cNvPicPr>
      </xdr:nvPicPr>
      <xdr:blipFill>
        <a:blip r:embed="rId1" cstate="print"/>
        <a:stretch>
          <a:fillRect/>
        </a:stretch>
      </xdr:blipFill>
      <xdr:spPr>
        <a:xfrm>
          <a:off x="15143480" y="43625770"/>
          <a:ext cx="69850" cy="243205"/>
        </a:xfrm>
        <a:prstGeom prst="rect">
          <a:avLst/>
        </a:prstGeom>
        <a:noFill/>
        <a:ln w="9525">
          <a:noFill/>
        </a:ln>
      </xdr:spPr>
    </xdr:pic>
    <xdr:clientData/>
  </xdr:twoCellAnchor>
  <xdr:twoCellAnchor>
    <xdr:from>
      <xdr:col>19</xdr:col>
      <xdr:colOff>153035</xdr:colOff>
      <xdr:row>41</xdr:row>
      <xdr:rowOff>0</xdr:rowOff>
    </xdr:from>
    <xdr:to>
      <xdr:col>19</xdr:col>
      <xdr:colOff>221615</xdr:colOff>
      <xdr:row>41</xdr:row>
      <xdr:rowOff>243205</xdr:rowOff>
    </xdr:to>
    <xdr:pic>
      <xdr:nvPicPr>
        <xdr:cNvPr id="495" name="Picture 3"/>
        <xdr:cNvPicPr>
          <a:picLocks noChangeAspect="1"/>
        </xdr:cNvPicPr>
      </xdr:nvPicPr>
      <xdr:blipFill>
        <a:blip r:embed="rId1" cstate="print"/>
        <a:stretch>
          <a:fillRect/>
        </a:stretch>
      </xdr:blipFill>
      <xdr:spPr>
        <a:xfrm>
          <a:off x="15221585" y="43625770"/>
          <a:ext cx="68580" cy="243205"/>
        </a:xfrm>
        <a:prstGeom prst="rect">
          <a:avLst/>
        </a:prstGeom>
        <a:noFill/>
        <a:ln w="9525">
          <a:noFill/>
        </a:ln>
      </xdr:spPr>
    </xdr:pic>
    <xdr:clientData/>
  </xdr:twoCellAnchor>
  <xdr:twoCellAnchor>
    <xdr:from>
      <xdr:col>19</xdr:col>
      <xdr:colOff>227965</xdr:colOff>
      <xdr:row>41</xdr:row>
      <xdr:rowOff>0</xdr:rowOff>
    </xdr:from>
    <xdr:to>
      <xdr:col>19</xdr:col>
      <xdr:colOff>297815</xdr:colOff>
      <xdr:row>41</xdr:row>
      <xdr:rowOff>243205</xdr:rowOff>
    </xdr:to>
    <xdr:pic>
      <xdr:nvPicPr>
        <xdr:cNvPr id="496" name="Picture 4"/>
        <xdr:cNvPicPr>
          <a:picLocks noChangeAspect="1"/>
        </xdr:cNvPicPr>
      </xdr:nvPicPr>
      <xdr:blipFill>
        <a:blip r:embed="rId1" cstate="print"/>
        <a:stretch>
          <a:fillRect/>
        </a:stretch>
      </xdr:blipFill>
      <xdr:spPr>
        <a:xfrm>
          <a:off x="15296515" y="43625770"/>
          <a:ext cx="69850" cy="243205"/>
        </a:xfrm>
        <a:prstGeom prst="rect">
          <a:avLst/>
        </a:prstGeom>
        <a:noFill/>
        <a:ln w="9525">
          <a:noFill/>
        </a:ln>
      </xdr:spPr>
    </xdr:pic>
    <xdr:clientData/>
  </xdr:twoCellAnchor>
  <xdr:twoCellAnchor>
    <xdr:from>
      <xdr:col>19</xdr:col>
      <xdr:colOff>304800</xdr:colOff>
      <xdr:row>41</xdr:row>
      <xdr:rowOff>0</xdr:rowOff>
    </xdr:from>
    <xdr:to>
      <xdr:col>19</xdr:col>
      <xdr:colOff>367665</xdr:colOff>
      <xdr:row>41</xdr:row>
      <xdr:rowOff>243205</xdr:rowOff>
    </xdr:to>
    <xdr:pic>
      <xdr:nvPicPr>
        <xdr:cNvPr id="497" name="Picture 5"/>
        <xdr:cNvPicPr>
          <a:picLocks noChangeAspect="1"/>
        </xdr:cNvPicPr>
      </xdr:nvPicPr>
      <xdr:blipFill>
        <a:blip r:embed="rId1" cstate="print"/>
        <a:stretch>
          <a:fillRect/>
        </a:stretch>
      </xdr:blipFill>
      <xdr:spPr>
        <a:xfrm>
          <a:off x="15373350" y="43625770"/>
          <a:ext cx="62865" cy="243205"/>
        </a:xfrm>
        <a:prstGeom prst="rect">
          <a:avLst/>
        </a:prstGeom>
        <a:noFill/>
        <a:ln w="9525">
          <a:noFill/>
        </a:ln>
      </xdr:spPr>
    </xdr:pic>
    <xdr:clientData/>
  </xdr:twoCellAnchor>
  <xdr:twoCellAnchor>
    <xdr:from>
      <xdr:col>19</xdr:col>
      <xdr:colOff>381635</xdr:colOff>
      <xdr:row>41</xdr:row>
      <xdr:rowOff>0</xdr:rowOff>
    </xdr:from>
    <xdr:to>
      <xdr:col>19</xdr:col>
      <xdr:colOff>442595</xdr:colOff>
      <xdr:row>41</xdr:row>
      <xdr:rowOff>243205</xdr:rowOff>
    </xdr:to>
    <xdr:pic>
      <xdr:nvPicPr>
        <xdr:cNvPr id="498" name="Picture 6"/>
        <xdr:cNvPicPr>
          <a:picLocks noChangeAspect="1"/>
        </xdr:cNvPicPr>
      </xdr:nvPicPr>
      <xdr:blipFill>
        <a:blip r:embed="rId1" cstate="print"/>
        <a:stretch>
          <a:fillRect/>
        </a:stretch>
      </xdr:blipFill>
      <xdr:spPr>
        <a:xfrm>
          <a:off x="15450185" y="43625770"/>
          <a:ext cx="60960" cy="243205"/>
        </a:xfrm>
        <a:prstGeom prst="rect">
          <a:avLst/>
        </a:prstGeom>
        <a:noFill/>
        <a:ln w="9525">
          <a:noFill/>
        </a:ln>
      </xdr:spPr>
    </xdr:pic>
    <xdr:clientData/>
  </xdr:twoCellAnchor>
  <xdr:twoCellAnchor>
    <xdr:from>
      <xdr:col>19</xdr:col>
      <xdr:colOff>456565</xdr:colOff>
      <xdr:row>41</xdr:row>
      <xdr:rowOff>0</xdr:rowOff>
    </xdr:from>
    <xdr:to>
      <xdr:col>19</xdr:col>
      <xdr:colOff>526415</xdr:colOff>
      <xdr:row>41</xdr:row>
      <xdr:rowOff>243205</xdr:rowOff>
    </xdr:to>
    <xdr:pic>
      <xdr:nvPicPr>
        <xdr:cNvPr id="499" name="Picture 7"/>
        <xdr:cNvPicPr>
          <a:picLocks noChangeAspect="1"/>
        </xdr:cNvPicPr>
      </xdr:nvPicPr>
      <xdr:blipFill>
        <a:blip r:embed="rId1" cstate="print"/>
        <a:stretch>
          <a:fillRect/>
        </a:stretch>
      </xdr:blipFill>
      <xdr:spPr>
        <a:xfrm>
          <a:off x="15525115" y="43625770"/>
          <a:ext cx="69850" cy="243205"/>
        </a:xfrm>
        <a:prstGeom prst="rect">
          <a:avLst/>
        </a:prstGeom>
        <a:noFill/>
        <a:ln w="9525">
          <a:noFill/>
        </a:ln>
      </xdr:spPr>
    </xdr:pic>
    <xdr:clientData/>
  </xdr:twoCellAnchor>
  <xdr:twoCellAnchor>
    <xdr:from>
      <xdr:col>19</xdr:col>
      <xdr:colOff>532765</xdr:colOff>
      <xdr:row>41</xdr:row>
      <xdr:rowOff>0</xdr:rowOff>
    </xdr:from>
    <xdr:to>
      <xdr:col>19</xdr:col>
      <xdr:colOff>602615</xdr:colOff>
      <xdr:row>41</xdr:row>
      <xdr:rowOff>243205</xdr:rowOff>
    </xdr:to>
    <xdr:pic>
      <xdr:nvPicPr>
        <xdr:cNvPr id="500" name="Picture 8"/>
        <xdr:cNvPicPr>
          <a:picLocks noChangeAspect="1"/>
        </xdr:cNvPicPr>
      </xdr:nvPicPr>
      <xdr:blipFill>
        <a:blip r:embed="rId1" cstate="print"/>
        <a:stretch>
          <a:fillRect/>
        </a:stretch>
      </xdr:blipFill>
      <xdr:spPr>
        <a:xfrm>
          <a:off x="15601315" y="43625770"/>
          <a:ext cx="69850" cy="243205"/>
        </a:xfrm>
        <a:prstGeom prst="rect">
          <a:avLst/>
        </a:prstGeom>
        <a:noFill/>
        <a:ln w="9525">
          <a:noFill/>
        </a:ln>
      </xdr:spPr>
    </xdr:pic>
    <xdr:clientData/>
  </xdr:twoCellAnchor>
  <xdr:twoCellAnchor>
    <xdr:from>
      <xdr:col>19</xdr:col>
      <xdr:colOff>609600</xdr:colOff>
      <xdr:row>41</xdr:row>
      <xdr:rowOff>0</xdr:rowOff>
    </xdr:from>
    <xdr:to>
      <xdr:col>19</xdr:col>
      <xdr:colOff>679450</xdr:colOff>
      <xdr:row>41</xdr:row>
      <xdr:rowOff>243205</xdr:rowOff>
    </xdr:to>
    <xdr:pic>
      <xdr:nvPicPr>
        <xdr:cNvPr id="501" name="Picture 9"/>
        <xdr:cNvPicPr>
          <a:picLocks noChangeAspect="1"/>
        </xdr:cNvPicPr>
      </xdr:nvPicPr>
      <xdr:blipFill>
        <a:blip r:embed="rId1" cstate="print"/>
        <a:stretch>
          <a:fillRect/>
        </a:stretch>
      </xdr:blipFill>
      <xdr:spPr>
        <a:xfrm>
          <a:off x="15678150" y="43625770"/>
          <a:ext cx="69850" cy="243205"/>
        </a:xfrm>
        <a:prstGeom prst="rect">
          <a:avLst/>
        </a:prstGeom>
        <a:noFill/>
        <a:ln w="9525">
          <a:noFill/>
        </a:ln>
      </xdr:spPr>
    </xdr:pic>
    <xdr:clientData/>
  </xdr:twoCellAnchor>
  <xdr:twoCellAnchor>
    <xdr:from>
      <xdr:col>6</xdr:col>
      <xdr:colOff>281940</xdr:colOff>
      <xdr:row>20</xdr:row>
      <xdr:rowOff>828675</xdr:rowOff>
    </xdr:from>
    <xdr:to>
      <xdr:col>6</xdr:col>
      <xdr:colOff>365760</xdr:colOff>
      <xdr:row>27</xdr:row>
      <xdr:rowOff>150495</xdr:rowOff>
    </xdr:to>
    <xdr:pic>
      <xdr:nvPicPr>
        <xdr:cNvPr id="502" name="Picture 19"/>
        <xdr:cNvPicPr>
          <a:picLocks noChangeAspect="1"/>
        </xdr:cNvPicPr>
      </xdr:nvPicPr>
      <xdr:blipFill>
        <a:blip r:embed="rId2" cstate="print"/>
        <a:stretch>
          <a:fillRect/>
        </a:stretch>
      </xdr:blipFill>
      <xdr:spPr>
        <a:xfrm>
          <a:off x="7301865" y="22494875"/>
          <a:ext cx="83820" cy="7730490"/>
        </a:xfrm>
        <a:prstGeom prst="rect">
          <a:avLst/>
        </a:prstGeom>
        <a:noFill/>
        <a:ln w="9525">
          <a:noFill/>
        </a:ln>
      </xdr:spPr>
    </xdr:pic>
    <xdr:clientData/>
  </xdr:twoCellAnchor>
  <xdr:twoCellAnchor>
    <xdr:from>
      <xdr:col>6</xdr:col>
      <xdr:colOff>281940</xdr:colOff>
      <xdr:row>20</xdr:row>
      <xdr:rowOff>790575</xdr:rowOff>
    </xdr:from>
    <xdr:to>
      <xdr:col>6</xdr:col>
      <xdr:colOff>365760</xdr:colOff>
      <xdr:row>28</xdr:row>
      <xdr:rowOff>103505</xdr:rowOff>
    </xdr:to>
    <xdr:pic>
      <xdr:nvPicPr>
        <xdr:cNvPr id="503" name="Picture 19"/>
        <xdr:cNvPicPr>
          <a:picLocks noChangeAspect="1"/>
        </xdr:cNvPicPr>
      </xdr:nvPicPr>
      <xdr:blipFill>
        <a:blip r:embed="rId2" cstate="print"/>
        <a:stretch>
          <a:fillRect/>
        </a:stretch>
      </xdr:blipFill>
      <xdr:spPr>
        <a:xfrm>
          <a:off x="7301865" y="22456775"/>
          <a:ext cx="83820" cy="9017000"/>
        </a:xfrm>
        <a:prstGeom prst="rect">
          <a:avLst/>
        </a:prstGeom>
        <a:noFill/>
        <a:ln w="9525">
          <a:noFill/>
        </a:ln>
      </xdr:spPr>
    </xdr:pic>
    <xdr:clientData/>
  </xdr:twoCellAnchor>
  <xdr:twoCellAnchor>
    <xdr:from>
      <xdr:col>6</xdr:col>
      <xdr:colOff>281940</xdr:colOff>
      <xdr:row>20</xdr:row>
      <xdr:rowOff>828675</xdr:rowOff>
    </xdr:from>
    <xdr:to>
      <xdr:col>6</xdr:col>
      <xdr:colOff>365760</xdr:colOff>
      <xdr:row>27</xdr:row>
      <xdr:rowOff>150495</xdr:rowOff>
    </xdr:to>
    <xdr:pic>
      <xdr:nvPicPr>
        <xdr:cNvPr id="504" name="Picture 19"/>
        <xdr:cNvPicPr>
          <a:picLocks noChangeAspect="1"/>
        </xdr:cNvPicPr>
      </xdr:nvPicPr>
      <xdr:blipFill>
        <a:blip r:embed="rId2" cstate="print"/>
        <a:stretch>
          <a:fillRect/>
        </a:stretch>
      </xdr:blipFill>
      <xdr:spPr>
        <a:xfrm>
          <a:off x="7301865" y="22494875"/>
          <a:ext cx="83820" cy="7730490"/>
        </a:xfrm>
        <a:prstGeom prst="rect">
          <a:avLst/>
        </a:prstGeom>
        <a:noFill/>
        <a:ln w="9525">
          <a:noFill/>
        </a:ln>
      </xdr:spPr>
    </xdr:pic>
    <xdr:clientData/>
  </xdr:twoCellAnchor>
  <xdr:twoCellAnchor>
    <xdr:from>
      <xdr:col>6</xdr:col>
      <xdr:colOff>281940</xdr:colOff>
      <xdr:row>20</xdr:row>
      <xdr:rowOff>790575</xdr:rowOff>
    </xdr:from>
    <xdr:to>
      <xdr:col>6</xdr:col>
      <xdr:colOff>365760</xdr:colOff>
      <xdr:row>28</xdr:row>
      <xdr:rowOff>103505</xdr:rowOff>
    </xdr:to>
    <xdr:pic>
      <xdr:nvPicPr>
        <xdr:cNvPr id="505" name="Picture 19"/>
        <xdr:cNvPicPr>
          <a:picLocks noChangeAspect="1"/>
        </xdr:cNvPicPr>
      </xdr:nvPicPr>
      <xdr:blipFill>
        <a:blip r:embed="rId2" cstate="print"/>
        <a:stretch>
          <a:fillRect/>
        </a:stretch>
      </xdr:blipFill>
      <xdr:spPr>
        <a:xfrm>
          <a:off x="7301865" y="22456775"/>
          <a:ext cx="83820" cy="9017000"/>
        </a:xfrm>
        <a:prstGeom prst="rect">
          <a:avLst/>
        </a:prstGeom>
        <a:noFill/>
        <a:ln w="9525">
          <a:noFill/>
        </a:ln>
      </xdr:spPr>
    </xdr:pic>
    <xdr:clientData/>
  </xdr:twoCellAnchor>
  <xdr:twoCellAnchor>
    <xdr:from>
      <xdr:col>6</xdr:col>
      <xdr:colOff>281940</xdr:colOff>
      <xdr:row>20</xdr:row>
      <xdr:rowOff>828675</xdr:rowOff>
    </xdr:from>
    <xdr:to>
      <xdr:col>6</xdr:col>
      <xdr:colOff>365760</xdr:colOff>
      <xdr:row>27</xdr:row>
      <xdr:rowOff>150495</xdr:rowOff>
    </xdr:to>
    <xdr:pic>
      <xdr:nvPicPr>
        <xdr:cNvPr id="506" name="Picture 19"/>
        <xdr:cNvPicPr>
          <a:picLocks noChangeAspect="1"/>
        </xdr:cNvPicPr>
      </xdr:nvPicPr>
      <xdr:blipFill>
        <a:blip r:embed="rId2" cstate="print"/>
        <a:stretch>
          <a:fillRect/>
        </a:stretch>
      </xdr:blipFill>
      <xdr:spPr>
        <a:xfrm>
          <a:off x="7301865" y="22494875"/>
          <a:ext cx="83820" cy="7730490"/>
        </a:xfrm>
        <a:prstGeom prst="rect">
          <a:avLst/>
        </a:prstGeom>
        <a:noFill/>
        <a:ln w="9525">
          <a:noFill/>
        </a:ln>
      </xdr:spPr>
    </xdr:pic>
    <xdr:clientData/>
  </xdr:twoCellAnchor>
  <xdr:twoCellAnchor>
    <xdr:from>
      <xdr:col>6</xdr:col>
      <xdr:colOff>281940</xdr:colOff>
      <xdr:row>20</xdr:row>
      <xdr:rowOff>790575</xdr:rowOff>
    </xdr:from>
    <xdr:to>
      <xdr:col>6</xdr:col>
      <xdr:colOff>365760</xdr:colOff>
      <xdr:row>28</xdr:row>
      <xdr:rowOff>103505</xdr:rowOff>
    </xdr:to>
    <xdr:pic>
      <xdr:nvPicPr>
        <xdr:cNvPr id="507" name="Picture 19"/>
        <xdr:cNvPicPr>
          <a:picLocks noChangeAspect="1"/>
        </xdr:cNvPicPr>
      </xdr:nvPicPr>
      <xdr:blipFill>
        <a:blip r:embed="rId2" cstate="print"/>
        <a:stretch>
          <a:fillRect/>
        </a:stretch>
      </xdr:blipFill>
      <xdr:spPr>
        <a:xfrm>
          <a:off x="7301865" y="22456775"/>
          <a:ext cx="83820" cy="9017000"/>
        </a:xfrm>
        <a:prstGeom prst="rect">
          <a:avLst/>
        </a:prstGeom>
        <a:noFill/>
        <a:ln w="9525">
          <a:noFill/>
        </a:ln>
      </xdr:spPr>
    </xdr:pic>
    <xdr:clientData/>
  </xdr:twoCellAnchor>
  <xdr:twoCellAnchor>
    <xdr:from>
      <xdr:col>6</xdr:col>
      <xdr:colOff>281940</xdr:colOff>
      <xdr:row>20</xdr:row>
      <xdr:rowOff>828675</xdr:rowOff>
    </xdr:from>
    <xdr:to>
      <xdr:col>6</xdr:col>
      <xdr:colOff>365760</xdr:colOff>
      <xdr:row>27</xdr:row>
      <xdr:rowOff>150495</xdr:rowOff>
    </xdr:to>
    <xdr:pic>
      <xdr:nvPicPr>
        <xdr:cNvPr id="508" name="Picture 19"/>
        <xdr:cNvPicPr>
          <a:picLocks noChangeAspect="1"/>
        </xdr:cNvPicPr>
      </xdr:nvPicPr>
      <xdr:blipFill>
        <a:blip r:embed="rId2" cstate="print"/>
        <a:stretch>
          <a:fillRect/>
        </a:stretch>
      </xdr:blipFill>
      <xdr:spPr>
        <a:xfrm>
          <a:off x="7301865" y="22494875"/>
          <a:ext cx="83820" cy="7730490"/>
        </a:xfrm>
        <a:prstGeom prst="rect">
          <a:avLst/>
        </a:prstGeom>
        <a:noFill/>
        <a:ln w="9525">
          <a:noFill/>
        </a:ln>
      </xdr:spPr>
    </xdr:pic>
    <xdr:clientData/>
  </xdr:twoCellAnchor>
  <xdr:twoCellAnchor>
    <xdr:from>
      <xdr:col>6</xdr:col>
      <xdr:colOff>281940</xdr:colOff>
      <xdr:row>20</xdr:row>
      <xdr:rowOff>790575</xdr:rowOff>
    </xdr:from>
    <xdr:to>
      <xdr:col>6</xdr:col>
      <xdr:colOff>365760</xdr:colOff>
      <xdr:row>28</xdr:row>
      <xdr:rowOff>103505</xdr:rowOff>
    </xdr:to>
    <xdr:pic>
      <xdr:nvPicPr>
        <xdr:cNvPr id="509" name="Picture 19"/>
        <xdr:cNvPicPr>
          <a:picLocks noChangeAspect="1"/>
        </xdr:cNvPicPr>
      </xdr:nvPicPr>
      <xdr:blipFill>
        <a:blip r:embed="rId2" cstate="print"/>
        <a:stretch>
          <a:fillRect/>
        </a:stretch>
      </xdr:blipFill>
      <xdr:spPr>
        <a:xfrm>
          <a:off x="7301865" y="22456775"/>
          <a:ext cx="83820" cy="90170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39033;&#30446;&#36827;&#24230;&#34920;\&#39033;&#30446;&#36827;&#24230;\&#37096;&#38376;&#12289;&#38215;&#21150;\2022&#24180;&#34900;&#25509;&#36164;&#37329;&#39033;&#30446;&#21488;&#36134;(&#26361;&#2237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022\&#39033;&#30446;&#36827;&#24230;&#34920;\&#39033;&#30446;&#36827;&#24230;\&#37096;&#38376;&#12289;&#38215;&#21150;\&#65288;&#20094;&#20305;&#65289;2022&#24180;&#34900;&#25509;&#36164;&#37329;&#39033;&#30446;&#21488;&#36134;(2022.9.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WeChat%20Files\asa8435123456789\FileStorage\File\2022-09\2022&#24180;&#34900;&#25509;&#36164;&#37329;&#39033;&#30446;&#21488;&#36134;(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022\&#39033;&#30446;&#36827;&#24230;&#34920;\&#39033;&#30446;&#36827;&#24230;\&#37096;&#38376;&#12289;&#38215;&#21150;\2022&#24180;&#34900;&#25509;&#36164;&#37329;&#39033;&#30446;&#21488;&#36134;(&#32418;&#23721;&#235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022\&#39033;&#30446;&#36827;&#24230;&#34920;\&#39033;&#30446;&#36827;&#24230;\&#37096;&#38376;&#12289;&#38215;&#21150;\&#23567;&#23725;&#38215;2022&#24180;&#34900;&#25509;&#36164;&#37329;&#39033;&#30446;&#21488;&#3613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Administrator\Desktop\2022\&#39033;&#30446;&#36827;&#24230;&#34920;\&#39033;&#30446;&#36827;&#24230;\&#37096;&#38376;&#12289;&#38215;&#21150;\2022&#24180;&#34900;&#25509;&#36164;&#37329;&#39033;&#30446;&#21488;&#36134;(&#26361;&#22378;&#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Administrator\Desktop\2022\&#39033;&#30446;&#36827;&#24230;&#34920;\&#39033;&#30446;&#36827;&#24230;\&#37096;&#38376;&#12289;&#38215;&#21150;\2022&#24180;&#34900;&#25509;&#36164;&#37329;&#39033;&#30446;&#21488;&#36134;(&#32418;&#23721;&#2354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022\&#39033;&#30446;&#36827;&#24230;&#34920;\&#39033;&#30446;&#36827;&#24230;\10.26\2022&#24180;&#34900;&#25509;&#36164;&#37329;&#39033;&#30446;&#36827;&#24230;&#34920;(&#23567;&#237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strator\Documents\WeChat%20Files\asa8435123456789\FileStorage\File\2022-11\2022&#24180;&#34900;&#25509;&#36164;&#37329;&#39033;&#30446;&#36827;&#24230;&#349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2汇总表"/>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2汇总表"/>
      <sheetName val="Sheet1"/>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2汇总表"/>
      <sheetName val="Sheet1"/>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件2汇总表"/>
      <sheetName val="Sheet1"/>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件2汇总表"/>
      <sheetName val="Sheet1"/>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件2汇总表"/>
      <sheetName val="Sheet1"/>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附件2汇总表"/>
      <sheetName val="Sheet1"/>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附件2汇总表"/>
      <sheetName val="Sheet1"/>
      <sheetName val="Sheet3"/>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附件2汇总表"/>
      <sheetName val="Sheet1"/>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7"/>
  <sheetViews>
    <sheetView tabSelected="1" workbookViewId="0">
      <pane ySplit="5" topLeftCell="A61" activePane="bottomLeft" state="frozen"/>
      <selection/>
      <selection pane="bottomLeft" activeCell="G3" sqref="G3:L3"/>
    </sheetView>
  </sheetViews>
  <sheetFormatPr defaultColWidth="9" defaultRowHeight="42" customHeight="1"/>
  <cols>
    <col min="1" max="1" width="5.75" style="6" customWidth="1"/>
    <col min="2" max="2" width="17" style="7" customWidth="1"/>
    <col min="3" max="3" width="21.75" style="7" customWidth="1"/>
    <col min="4" max="4" width="11.625" style="6" customWidth="1"/>
    <col min="5" max="5" width="9" style="6"/>
    <col min="6" max="6" width="27" style="7" customWidth="1"/>
    <col min="7" max="12" width="9" style="6" customWidth="1"/>
    <col min="13" max="13" width="13.125" style="8" customWidth="1"/>
    <col min="14" max="14" width="12" style="8" customWidth="1"/>
    <col min="15" max="15" width="6.375" style="9" customWidth="1"/>
    <col min="16" max="16" width="6.25" style="9" customWidth="1"/>
    <col min="17" max="18" width="4.5" style="9" customWidth="1"/>
    <col min="19" max="19" width="4.875" style="9" customWidth="1"/>
    <col min="20" max="20" width="31.2416666666667" style="7" customWidth="1"/>
    <col min="21" max="21" width="23.6666666666667" style="6" customWidth="1"/>
    <col min="22" max="16384" width="9" style="6"/>
  </cols>
  <sheetData>
    <row r="1" ht="34" customHeight="1" spans="1:19">
      <c r="A1" s="10" t="s">
        <v>0</v>
      </c>
      <c r="B1" s="11"/>
      <c r="M1" s="23"/>
      <c r="N1" s="23"/>
      <c r="O1" s="24"/>
      <c r="P1" s="24"/>
      <c r="Q1" s="24"/>
      <c r="R1" s="24"/>
      <c r="S1" s="24"/>
    </row>
    <row r="2" s="2" customFormat="1" ht="47" customHeight="1" spans="1:21">
      <c r="A2" s="12" t="s">
        <v>1</v>
      </c>
      <c r="B2" s="13"/>
      <c r="C2" s="13"/>
      <c r="D2" s="12"/>
      <c r="E2" s="12"/>
      <c r="F2" s="13"/>
      <c r="G2" s="12"/>
      <c r="H2" s="12"/>
      <c r="I2" s="12"/>
      <c r="J2" s="12"/>
      <c r="K2" s="12"/>
      <c r="L2" s="12"/>
      <c r="M2" s="25"/>
      <c r="N2" s="25"/>
      <c r="O2" s="26"/>
      <c r="P2" s="26"/>
      <c r="Q2" s="26"/>
      <c r="R2" s="26"/>
      <c r="S2" s="26"/>
      <c r="T2" s="13"/>
      <c r="U2" s="12"/>
    </row>
    <row r="3" s="2" customFormat="1" ht="27" customHeight="1" spans="1:21">
      <c r="A3" s="14" t="s">
        <v>2</v>
      </c>
      <c r="B3" s="15" t="s">
        <v>3</v>
      </c>
      <c r="C3" s="16" t="s">
        <v>4</v>
      </c>
      <c r="D3" s="15" t="s">
        <v>5</v>
      </c>
      <c r="E3" s="15" t="s">
        <v>6</v>
      </c>
      <c r="F3" s="15" t="s">
        <v>7</v>
      </c>
      <c r="G3" s="15" t="s">
        <v>8</v>
      </c>
      <c r="H3" s="15"/>
      <c r="I3" s="15"/>
      <c r="J3" s="15"/>
      <c r="K3" s="15"/>
      <c r="L3" s="15"/>
      <c r="M3" s="27" t="s">
        <v>9</v>
      </c>
      <c r="N3" s="27" t="s">
        <v>10</v>
      </c>
      <c r="O3" s="28" t="s">
        <v>11</v>
      </c>
      <c r="P3" s="28"/>
      <c r="Q3" s="28"/>
      <c r="R3" s="28"/>
      <c r="S3" s="28"/>
      <c r="T3" s="15" t="s">
        <v>12</v>
      </c>
      <c r="U3" s="15" t="s">
        <v>13</v>
      </c>
    </row>
    <row r="4" s="2" customFormat="1" ht="27" customHeight="1" spans="1:21">
      <c r="A4" s="14"/>
      <c r="B4" s="15"/>
      <c r="C4" s="16"/>
      <c r="D4" s="15"/>
      <c r="E4" s="15"/>
      <c r="F4" s="15"/>
      <c r="G4" s="15" t="s">
        <v>14</v>
      </c>
      <c r="H4" s="15" t="s">
        <v>15</v>
      </c>
      <c r="I4" s="15" t="s">
        <v>16</v>
      </c>
      <c r="J4" s="15" t="s">
        <v>17</v>
      </c>
      <c r="K4" s="15" t="s">
        <v>18</v>
      </c>
      <c r="L4" s="15" t="s">
        <v>19</v>
      </c>
      <c r="M4" s="27"/>
      <c r="N4" s="27"/>
      <c r="O4" s="28" t="s">
        <v>20</v>
      </c>
      <c r="P4" s="28" t="s">
        <v>21</v>
      </c>
      <c r="Q4" s="28" t="s">
        <v>22</v>
      </c>
      <c r="R4" s="28"/>
      <c r="S4" s="28" t="s">
        <v>23</v>
      </c>
      <c r="T4" s="15"/>
      <c r="U4" s="15"/>
    </row>
    <row r="5" s="2" customFormat="1" ht="63" customHeight="1" spans="1:21">
      <c r="A5" s="14"/>
      <c r="B5" s="15"/>
      <c r="C5" s="16"/>
      <c r="D5" s="15"/>
      <c r="E5" s="15"/>
      <c r="F5" s="15"/>
      <c r="G5" s="15"/>
      <c r="H5" s="15"/>
      <c r="I5" s="15"/>
      <c r="J5" s="15"/>
      <c r="K5" s="15"/>
      <c r="L5" s="15"/>
      <c r="M5" s="27"/>
      <c r="N5" s="27"/>
      <c r="O5" s="28"/>
      <c r="P5" s="28"/>
      <c r="Q5" s="35" t="s">
        <v>24</v>
      </c>
      <c r="R5" s="35" t="s">
        <v>25</v>
      </c>
      <c r="S5" s="28"/>
      <c r="T5" s="15"/>
      <c r="U5" s="15"/>
    </row>
    <row r="6" s="3" customFormat="1" ht="141" customHeight="1" spans="1:21">
      <c r="A6" s="17">
        <v>1</v>
      </c>
      <c r="B6" s="18" t="s">
        <v>26</v>
      </c>
      <c r="C6" s="18" t="s">
        <v>27</v>
      </c>
      <c r="D6" s="17" t="s">
        <v>28</v>
      </c>
      <c r="E6" s="17" t="s">
        <v>29</v>
      </c>
      <c r="F6" s="18" t="s">
        <v>30</v>
      </c>
      <c r="G6" s="17">
        <f t="shared" ref="G6:G10" si="0">I6+J6+K6+L6</f>
        <v>185</v>
      </c>
      <c r="H6" s="17">
        <v>185</v>
      </c>
      <c r="I6" s="17">
        <v>185</v>
      </c>
      <c r="J6" s="17"/>
      <c r="K6" s="17"/>
      <c r="L6" s="17"/>
      <c r="M6" s="29">
        <v>44630</v>
      </c>
      <c r="N6" s="30">
        <v>44691</v>
      </c>
      <c r="O6" s="17"/>
      <c r="P6" s="17"/>
      <c r="Q6" s="17"/>
      <c r="R6" s="17"/>
      <c r="S6" s="17" t="s">
        <v>31</v>
      </c>
      <c r="T6" s="18" t="s">
        <v>32</v>
      </c>
      <c r="U6" s="17"/>
    </row>
    <row r="7" s="3" customFormat="1" ht="141" customHeight="1" spans="1:21">
      <c r="A7" s="17">
        <v>2</v>
      </c>
      <c r="B7" s="18" t="s">
        <v>33</v>
      </c>
      <c r="C7" s="18" t="s">
        <v>34</v>
      </c>
      <c r="D7" s="17" t="s">
        <v>35</v>
      </c>
      <c r="E7" s="17" t="s">
        <v>29</v>
      </c>
      <c r="F7" s="18" t="s">
        <v>36</v>
      </c>
      <c r="G7" s="17">
        <f t="shared" si="0"/>
        <v>145</v>
      </c>
      <c r="H7" s="17">
        <f t="shared" ref="H7:H10" si="1">I7+J7+K7+L7</f>
        <v>145</v>
      </c>
      <c r="I7" s="17">
        <v>145</v>
      </c>
      <c r="J7" s="17"/>
      <c r="K7" s="17"/>
      <c r="L7" s="17"/>
      <c r="M7" s="29">
        <v>44540</v>
      </c>
      <c r="N7" s="30">
        <v>44630</v>
      </c>
      <c r="O7" s="17"/>
      <c r="P7" s="17"/>
      <c r="Q7" s="17"/>
      <c r="R7" s="17"/>
      <c r="S7" s="17" t="s">
        <v>37</v>
      </c>
      <c r="T7" s="18" t="s">
        <v>38</v>
      </c>
      <c r="U7" s="17"/>
    </row>
    <row r="8" s="3" customFormat="1" ht="90" customHeight="1" spans="1:21">
      <c r="A8" s="17">
        <v>3</v>
      </c>
      <c r="B8" s="18" t="s">
        <v>39</v>
      </c>
      <c r="C8" s="18" t="s">
        <v>40</v>
      </c>
      <c r="D8" s="17" t="s">
        <v>41</v>
      </c>
      <c r="E8" s="17" t="s">
        <v>29</v>
      </c>
      <c r="F8" s="18" t="s">
        <v>42</v>
      </c>
      <c r="G8" s="17">
        <f t="shared" si="0"/>
        <v>470</v>
      </c>
      <c r="H8" s="17">
        <f t="shared" si="1"/>
        <v>470</v>
      </c>
      <c r="I8" s="17">
        <v>470</v>
      </c>
      <c r="J8" s="17"/>
      <c r="K8" s="17"/>
      <c r="L8" s="17"/>
      <c r="M8" s="30">
        <v>44621</v>
      </c>
      <c r="N8" s="30">
        <v>44682</v>
      </c>
      <c r="O8" s="17"/>
      <c r="P8" s="17"/>
      <c r="Q8" s="17"/>
      <c r="R8" s="17"/>
      <c r="S8" s="17" t="s">
        <v>43</v>
      </c>
      <c r="T8" s="18" t="s">
        <v>44</v>
      </c>
      <c r="U8" s="17"/>
    </row>
    <row r="9" s="3" customFormat="1" ht="89" customHeight="1" spans="1:21">
      <c r="A9" s="17">
        <v>4</v>
      </c>
      <c r="B9" s="18" t="s">
        <v>45</v>
      </c>
      <c r="C9" s="18" t="s">
        <v>46</v>
      </c>
      <c r="D9" s="17" t="s">
        <v>47</v>
      </c>
      <c r="E9" s="17" t="s">
        <v>29</v>
      </c>
      <c r="F9" s="18" t="s">
        <v>48</v>
      </c>
      <c r="G9" s="17">
        <f t="shared" si="0"/>
        <v>165</v>
      </c>
      <c r="H9" s="17">
        <f t="shared" si="1"/>
        <v>165</v>
      </c>
      <c r="I9" s="17">
        <v>165</v>
      </c>
      <c r="J9" s="17"/>
      <c r="K9" s="17"/>
      <c r="L9" s="17"/>
      <c r="M9" s="29">
        <v>44566</v>
      </c>
      <c r="N9" s="30">
        <v>44635</v>
      </c>
      <c r="O9" s="17"/>
      <c r="P9" s="17"/>
      <c r="Q9" s="17"/>
      <c r="R9" s="17"/>
      <c r="S9" s="17" t="s">
        <v>43</v>
      </c>
      <c r="T9" s="18" t="s">
        <v>49</v>
      </c>
      <c r="U9" s="17"/>
    </row>
    <row r="10" s="3" customFormat="1" ht="91" customHeight="1" spans="1:21">
      <c r="A10" s="17">
        <v>5</v>
      </c>
      <c r="B10" s="18" t="s">
        <v>50</v>
      </c>
      <c r="C10" s="18" t="s">
        <v>51</v>
      </c>
      <c r="D10" s="17" t="s">
        <v>52</v>
      </c>
      <c r="E10" s="17" t="s">
        <v>29</v>
      </c>
      <c r="F10" s="18" t="s">
        <v>53</v>
      </c>
      <c r="G10" s="17">
        <f t="shared" si="0"/>
        <v>55</v>
      </c>
      <c r="H10" s="17">
        <f t="shared" si="1"/>
        <v>55</v>
      </c>
      <c r="I10" s="17">
        <v>55</v>
      </c>
      <c r="J10" s="17"/>
      <c r="K10" s="17"/>
      <c r="L10" s="17"/>
      <c r="M10" s="29">
        <v>44566</v>
      </c>
      <c r="N10" s="30">
        <v>44635</v>
      </c>
      <c r="O10" s="17"/>
      <c r="P10" s="17"/>
      <c r="Q10" s="17"/>
      <c r="R10" s="17"/>
      <c r="S10" s="17" t="s">
        <v>43</v>
      </c>
      <c r="T10" s="18" t="s">
        <v>54</v>
      </c>
      <c r="U10" s="17"/>
    </row>
    <row r="11" s="3" customFormat="1" ht="93" customHeight="1" spans="1:21">
      <c r="A11" s="17">
        <v>6</v>
      </c>
      <c r="B11" s="18" t="s">
        <v>55</v>
      </c>
      <c r="C11" s="18" t="s">
        <v>56</v>
      </c>
      <c r="D11" s="17" t="s">
        <v>57</v>
      </c>
      <c r="E11" s="17" t="s">
        <v>29</v>
      </c>
      <c r="F11" s="18" t="s">
        <v>58</v>
      </c>
      <c r="G11" s="17">
        <f t="shared" ref="G6:G72" si="2">I11+J11+K11+L11</f>
        <v>115</v>
      </c>
      <c r="H11" s="17">
        <f t="shared" ref="H7:H72" si="3">I11+J11+K11+L11</f>
        <v>115</v>
      </c>
      <c r="I11" s="17">
        <v>115</v>
      </c>
      <c r="J11" s="17"/>
      <c r="K11" s="17"/>
      <c r="L11" s="17"/>
      <c r="M11" s="30">
        <v>44607</v>
      </c>
      <c r="N11" s="30">
        <v>44700</v>
      </c>
      <c r="O11" s="17"/>
      <c r="P11" s="17"/>
      <c r="Q11" s="17"/>
      <c r="R11" s="17"/>
      <c r="S11" s="17" t="s">
        <v>43</v>
      </c>
      <c r="T11" s="18" t="s">
        <v>59</v>
      </c>
      <c r="U11" s="17"/>
    </row>
    <row r="12" s="3" customFormat="1" ht="98" customHeight="1" spans="1:21">
      <c r="A12" s="17">
        <v>7</v>
      </c>
      <c r="B12" s="18" t="s">
        <v>60</v>
      </c>
      <c r="C12" s="18" t="s">
        <v>61</v>
      </c>
      <c r="D12" s="17" t="s">
        <v>62</v>
      </c>
      <c r="E12" s="17" t="s">
        <v>29</v>
      </c>
      <c r="F12" s="18" t="s">
        <v>63</v>
      </c>
      <c r="G12" s="17">
        <f t="shared" si="2"/>
        <v>55</v>
      </c>
      <c r="H12" s="17">
        <f t="shared" si="3"/>
        <v>55</v>
      </c>
      <c r="I12" s="17">
        <v>55</v>
      </c>
      <c r="J12" s="17"/>
      <c r="K12" s="17"/>
      <c r="L12" s="17"/>
      <c r="M12" s="31">
        <v>44608</v>
      </c>
      <c r="N12" s="31">
        <v>44681</v>
      </c>
      <c r="O12" s="17"/>
      <c r="P12" s="17"/>
      <c r="Q12" s="17"/>
      <c r="R12" s="17"/>
      <c r="S12" s="17" t="s">
        <v>43</v>
      </c>
      <c r="T12" s="18" t="s">
        <v>64</v>
      </c>
      <c r="U12" s="17"/>
    </row>
    <row r="13" s="3" customFormat="1" ht="95" customHeight="1" spans="1:21">
      <c r="A13" s="17">
        <v>8</v>
      </c>
      <c r="B13" s="18" t="s">
        <v>65</v>
      </c>
      <c r="C13" s="18" t="s">
        <v>66</v>
      </c>
      <c r="D13" s="17" t="s">
        <v>67</v>
      </c>
      <c r="E13" s="17" t="s">
        <v>29</v>
      </c>
      <c r="F13" s="18" t="s">
        <v>68</v>
      </c>
      <c r="G13" s="17">
        <f t="shared" si="2"/>
        <v>200</v>
      </c>
      <c r="H13" s="17">
        <f t="shared" si="3"/>
        <v>200</v>
      </c>
      <c r="I13" s="17">
        <v>200</v>
      </c>
      <c r="J13" s="17"/>
      <c r="K13" s="17"/>
      <c r="L13" s="17"/>
      <c r="M13" s="31">
        <v>44607</v>
      </c>
      <c r="N13" s="31">
        <v>44681</v>
      </c>
      <c r="O13" s="17"/>
      <c r="P13" s="17"/>
      <c r="Q13" s="17"/>
      <c r="R13" s="17"/>
      <c r="S13" s="17" t="s">
        <v>43</v>
      </c>
      <c r="T13" s="18" t="s">
        <v>69</v>
      </c>
      <c r="U13" s="17"/>
    </row>
    <row r="14" s="3" customFormat="1" ht="88" customHeight="1" spans="1:21">
      <c r="A14" s="17">
        <v>9</v>
      </c>
      <c r="B14" s="18" t="s">
        <v>70</v>
      </c>
      <c r="C14" s="18" t="s">
        <v>71</v>
      </c>
      <c r="D14" s="17" t="s">
        <v>72</v>
      </c>
      <c r="E14" s="17" t="s">
        <v>29</v>
      </c>
      <c r="F14" s="18" t="s">
        <v>73</v>
      </c>
      <c r="G14" s="17">
        <f t="shared" si="2"/>
        <v>115</v>
      </c>
      <c r="H14" s="17">
        <f t="shared" si="3"/>
        <v>115</v>
      </c>
      <c r="I14" s="17">
        <v>115</v>
      </c>
      <c r="J14" s="17"/>
      <c r="K14" s="17"/>
      <c r="L14" s="17"/>
      <c r="M14" s="31">
        <v>44607</v>
      </c>
      <c r="N14" s="31">
        <v>44681</v>
      </c>
      <c r="O14" s="17"/>
      <c r="P14" s="17"/>
      <c r="Q14" s="17"/>
      <c r="R14" s="17"/>
      <c r="S14" s="17" t="s">
        <v>43</v>
      </c>
      <c r="T14" s="18" t="s">
        <v>74</v>
      </c>
      <c r="U14" s="17"/>
    </row>
    <row r="15" s="3" customFormat="1" ht="115" customHeight="1" spans="1:21">
      <c r="A15" s="17">
        <v>10</v>
      </c>
      <c r="B15" s="18" t="s">
        <v>75</v>
      </c>
      <c r="C15" s="18" t="s">
        <v>76</v>
      </c>
      <c r="D15" s="17" t="s">
        <v>77</v>
      </c>
      <c r="E15" s="17" t="s">
        <v>29</v>
      </c>
      <c r="F15" s="18" t="s">
        <v>78</v>
      </c>
      <c r="G15" s="17">
        <f t="shared" si="2"/>
        <v>85</v>
      </c>
      <c r="H15" s="17">
        <f t="shared" si="3"/>
        <v>85</v>
      </c>
      <c r="I15" s="17">
        <v>85</v>
      </c>
      <c r="J15" s="17"/>
      <c r="K15" s="17"/>
      <c r="L15" s="17"/>
      <c r="M15" s="29">
        <v>44566</v>
      </c>
      <c r="N15" s="30">
        <v>44709</v>
      </c>
      <c r="O15" s="17"/>
      <c r="P15" s="17"/>
      <c r="Q15" s="17"/>
      <c r="R15" s="17"/>
      <c r="S15" s="17" t="s">
        <v>79</v>
      </c>
      <c r="T15" s="18" t="s">
        <v>80</v>
      </c>
      <c r="U15" s="17"/>
    </row>
    <row r="16" s="3" customFormat="1" ht="102" customHeight="1" spans="1:21">
      <c r="A16" s="17">
        <v>11</v>
      </c>
      <c r="B16" s="18" t="s">
        <v>81</v>
      </c>
      <c r="C16" s="18" t="s">
        <v>82</v>
      </c>
      <c r="D16" s="17" t="s">
        <v>83</v>
      </c>
      <c r="E16" s="17" t="s">
        <v>29</v>
      </c>
      <c r="F16" s="18" t="s">
        <v>84</v>
      </c>
      <c r="G16" s="17">
        <f t="shared" si="2"/>
        <v>94</v>
      </c>
      <c r="H16" s="17">
        <f t="shared" si="3"/>
        <v>94</v>
      </c>
      <c r="I16" s="17">
        <v>94</v>
      </c>
      <c r="J16" s="17"/>
      <c r="K16" s="17"/>
      <c r="L16" s="17"/>
      <c r="M16" s="29">
        <v>44571</v>
      </c>
      <c r="N16" s="30">
        <v>44679</v>
      </c>
      <c r="O16" s="17"/>
      <c r="P16" s="17"/>
      <c r="Q16" s="17"/>
      <c r="R16" s="17"/>
      <c r="S16" s="17" t="s">
        <v>43</v>
      </c>
      <c r="T16" s="18" t="s">
        <v>85</v>
      </c>
      <c r="U16" s="17"/>
    </row>
    <row r="17" s="3" customFormat="1" ht="94" customHeight="1" spans="1:21">
      <c r="A17" s="17">
        <v>12</v>
      </c>
      <c r="B17" s="18" t="s">
        <v>86</v>
      </c>
      <c r="C17" s="18" t="s">
        <v>87</v>
      </c>
      <c r="D17" s="17" t="s">
        <v>88</v>
      </c>
      <c r="E17" s="17" t="s">
        <v>29</v>
      </c>
      <c r="F17" s="18" t="s">
        <v>89</v>
      </c>
      <c r="G17" s="17">
        <f t="shared" si="2"/>
        <v>219</v>
      </c>
      <c r="H17" s="17">
        <f t="shared" si="3"/>
        <v>219</v>
      </c>
      <c r="I17" s="17">
        <v>219</v>
      </c>
      <c r="J17" s="17"/>
      <c r="K17" s="17"/>
      <c r="L17" s="17"/>
      <c r="M17" s="29">
        <v>44571</v>
      </c>
      <c r="N17" s="30">
        <v>44679</v>
      </c>
      <c r="O17" s="17"/>
      <c r="P17" s="17"/>
      <c r="Q17" s="17"/>
      <c r="R17" s="17"/>
      <c r="S17" s="17" t="s">
        <v>43</v>
      </c>
      <c r="T17" s="18" t="s">
        <v>90</v>
      </c>
      <c r="U17" s="17"/>
    </row>
    <row r="18" s="4" customFormat="1" ht="90" customHeight="1" spans="1:21">
      <c r="A18" s="17">
        <v>13</v>
      </c>
      <c r="B18" s="18" t="s">
        <v>91</v>
      </c>
      <c r="C18" s="18" t="s">
        <v>92</v>
      </c>
      <c r="D18" s="17" t="s">
        <v>93</v>
      </c>
      <c r="E18" s="17" t="s">
        <v>29</v>
      </c>
      <c r="F18" s="18" t="s">
        <v>94</v>
      </c>
      <c r="G18" s="17">
        <f t="shared" si="2"/>
        <v>295</v>
      </c>
      <c r="H18" s="17">
        <f t="shared" si="3"/>
        <v>295</v>
      </c>
      <c r="I18" s="17">
        <v>295</v>
      </c>
      <c r="J18" s="17"/>
      <c r="K18" s="17"/>
      <c r="L18" s="17"/>
      <c r="M18" s="29">
        <v>44566</v>
      </c>
      <c r="N18" s="30">
        <v>44666</v>
      </c>
      <c r="O18" s="17"/>
      <c r="P18" s="17"/>
      <c r="Q18" s="17"/>
      <c r="R18" s="17"/>
      <c r="S18" s="17" t="s">
        <v>43</v>
      </c>
      <c r="T18" s="18" t="s">
        <v>95</v>
      </c>
      <c r="U18" s="17"/>
    </row>
    <row r="19" s="4" customFormat="1" ht="96" customHeight="1" spans="1:21">
      <c r="A19" s="17">
        <v>14</v>
      </c>
      <c r="B19" s="18" t="s">
        <v>96</v>
      </c>
      <c r="C19" s="18" t="s">
        <v>97</v>
      </c>
      <c r="D19" s="17" t="s">
        <v>98</v>
      </c>
      <c r="E19" s="17" t="s">
        <v>29</v>
      </c>
      <c r="F19" s="18" t="s">
        <v>99</v>
      </c>
      <c r="G19" s="17">
        <f t="shared" si="2"/>
        <v>288</v>
      </c>
      <c r="H19" s="17">
        <f t="shared" si="3"/>
        <v>288</v>
      </c>
      <c r="I19" s="17">
        <v>288</v>
      </c>
      <c r="J19" s="17"/>
      <c r="K19" s="17"/>
      <c r="L19" s="17"/>
      <c r="M19" s="29">
        <v>44566</v>
      </c>
      <c r="N19" s="30">
        <v>44661</v>
      </c>
      <c r="O19" s="17"/>
      <c r="P19" s="17"/>
      <c r="Q19" s="17"/>
      <c r="R19" s="17"/>
      <c r="S19" s="17" t="s">
        <v>43</v>
      </c>
      <c r="T19" s="18" t="s">
        <v>100</v>
      </c>
      <c r="U19" s="17"/>
    </row>
    <row r="20" s="4" customFormat="1" ht="85" customHeight="1" spans="1:21">
      <c r="A20" s="17">
        <v>15</v>
      </c>
      <c r="B20" s="18" t="s">
        <v>101</v>
      </c>
      <c r="C20" s="18" t="s">
        <v>102</v>
      </c>
      <c r="D20" s="17" t="s">
        <v>103</v>
      </c>
      <c r="E20" s="17" t="s">
        <v>29</v>
      </c>
      <c r="F20" s="18" t="s">
        <v>104</v>
      </c>
      <c r="G20" s="17">
        <f t="shared" si="2"/>
        <v>410</v>
      </c>
      <c r="H20" s="17">
        <f t="shared" si="3"/>
        <v>410</v>
      </c>
      <c r="I20" s="17">
        <v>410</v>
      </c>
      <c r="J20" s="17"/>
      <c r="K20" s="17"/>
      <c r="L20" s="17"/>
      <c r="M20" s="30">
        <v>44607</v>
      </c>
      <c r="N20" s="30">
        <v>44691</v>
      </c>
      <c r="O20" s="17"/>
      <c r="P20" s="17"/>
      <c r="Q20" s="17"/>
      <c r="R20" s="17"/>
      <c r="S20" s="17" t="s">
        <v>43</v>
      </c>
      <c r="T20" s="18" t="s">
        <v>105</v>
      </c>
      <c r="U20" s="17"/>
    </row>
    <row r="21" s="4" customFormat="1" ht="96" customHeight="1" spans="1:21">
      <c r="A21" s="17">
        <v>16</v>
      </c>
      <c r="B21" s="18" t="s">
        <v>106</v>
      </c>
      <c r="C21" s="18" t="s">
        <v>107</v>
      </c>
      <c r="D21" s="17" t="s">
        <v>108</v>
      </c>
      <c r="E21" s="17" t="s">
        <v>29</v>
      </c>
      <c r="F21" s="18" t="s">
        <v>109</v>
      </c>
      <c r="G21" s="17">
        <f t="shared" si="2"/>
        <v>54</v>
      </c>
      <c r="H21" s="17">
        <f t="shared" si="3"/>
        <v>54</v>
      </c>
      <c r="I21" s="17">
        <v>54</v>
      </c>
      <c r="J21" s="17"/>
      <c r="K21" s="17"/>
      <c r="L21" s="17"/>
      <c r="M21" s="30">
        <v>44622</v>
      </c>
      <c r="N21" s="30">
        <v>44681</v>
      </c>
      <c r="O21" s="17"/>
      <c r="P21" s="17"/>
      <c r="Q21" s="17"/>
      <c r="R21" s="17"/>
      <c r="S21" s="17" t="s">
        <v>43</v>
      </c>
      <c r="T21" s="18" t="s">
        <v>110</v>
      </c>
      <c r="U21" s="17"/>
    </row>
    <row r="22" s="4" customFormat="1" ht="86" customHeight="1" spans="1:21">
      <c r="A22" s="17">
        <v>17</v>
      </c>
      <c r="B22" s="18" t="s">
        <v>111</v>
      </c>
      <c r="C22" s="18" t="s">
        <v>112</v>
      </c>
      <c r="D22" s="17" t="s">
        <v>113</v>
      </c>
      <c r="E22" s="17" t="s">
        <v>29</v>
      </c>
      <c r="F22" s="18" t="s">
        <v>114</v>
      </c>
      <c r="G22" s="17">
        <f t="shared" si="2"/>
        <v>50</v>
      </c>
      <c r="H22" s="17">
        <f t="shared" si="3"/>
        <v>50</v>
      </c>
      <c r="I22" s="17">
        <v>50</v>
      </c>
      <c r="J22" s="17"/>
      <c r="K22" s="17"/>
      <c r="L22" s="17"/>
      <c r="M22" s="29">
        <v>44602</v>
      </c>
      <c r="N22" s="31">
        <v>44793</v>
      </c>
      <c r="O22" s="17"/>
      <c r="P22" s="17"/>
      <c r="Q22" s="17"/>
      <c r="R22" s="17"/>
      <c r="S22" s="17" t="s">
        <v>43</v>
      </c>
      <c r="T22" s="18" t="s">
        <v>115</v>
      </c>
      <c r="U22" s="17"/>
    </row>
    <row r="23" s="4" customFormat="1" ht="93" customHeight="1" spans="1:21">
      <c r="A23" s="17">
        <v>18</v>
      </c>
      <c r="B23" s="18" t="s">
        <v>116</v>
      </c>
      <c r="C23" s="18" t="s">
        <v>117</v>
      </c>
      <c r="D23" s="17" t="s">
        <v>62</v>
      </c>
      <c r="E23" s="17" t="s">
        <v>29</v>
      </c>
      <c r="F23" s="18" t="s">
        <v>63</v>
      </c>
      <c r="G23" s="17">
        <f t="shared" si="2"/>
        <v>80</v>
      </c>
      <c r="H23" s="17">
        <f t="shared" si="3"/>
        <v>80</v>
      </c>
      <c r="I23" s="17">
        <v>80</v>
      </c>
      <c r="J23" s="17"/>
      <c r="K23" s="17"/>
      <c r="L23" s="17"/>
      <c r="M23" s="31">
        <v>44621</v>
      </c>
      <c r="N23" s="31">
        <v>44742</v>
      </c>
      <c r="O23" s="17"/>
      <c r="P23" s="17"/>
      <c r="Q23" s="17"/>
      <c r="R23" s="17"/>
      <c r="S23" s="17" t="s">
        <v>43</v>
      </c>
      <c r="T23" s="18" t="s">
        <v>118</v>
      </c>
      <c r="U23" s="17"/>
    </row>
    <row r="24" s="4" customFormat="1" ht="86" customHeight="1" spans="1:21">
      <c r="A24" s="17">
        <v>19</v>
      </c>
      <c r="B24" s="18" t="s">
        <v>119</v>
      </c>
      <c r="C24" s="18" t="s">
        <v>120</v>
      </c>
      <c r="D24" s="17" t="s">
        <v>121</v>
      </c>
      <c r="E24" s="17" t="s">
        <v>29</v>
      </c>
      <c r="F24" s="18" t="s">
        <v>122</v>
      </c>
      <c r="G24" s="17">
        <f t="shared" si="2"/>
        <v>340</v>
      </c>
      <c r="H24" s="17">
        <f t="shared" si="3"/>
        <v>340</v>
      </c>
      <c r="I24" s="17">
        <v>340</v>
      </c>
      <c r="J24" s="17"/>
      <c r="K24" s="17"/>
      <c r="L24" s="17"/>
      <c r="M24" s="31">
        <v>44621</v>
      </c>
      <c r="N24" s="31">
        <v>44742</v>
      </c>
      <c r="O24" s="17"/>
      <c r="P24" s="17"/>
      <c r="Q24" s="17"/>
      <c r="R24" s="17"/>
      <c r="S24" s="17" t="s">
        <v>43</v>
      </c>
      <c r="T24" s="18" t="s">
        <v>123</v>
      </c>
      <c r="U24" s="17"/>
    </row>
    <row r="25" s="4" customFormat="1" ht="98" customHeight="1" spans="1:21">
      <c r="A25" s="17">
        <v>20</v>
      </c>
      <c r="B25" s="18" t="s">
        <v>124</v>
      </c>
      <c r="C25" s="18" t="s">
        <v>125</v>
      </c>
      <c r="D25" s="17" t="s">
        <v>126</v>
      </c>
      <c r="E25" s="17" t="s">
        <v>29</v>
      </c>
      <c r="F25" s="18" t="s">
        <v>127</v>
      </c>
      <c r="G25" s="17">
        <f t="shared" si="2"/>
        <v>150</v>
      </c>
      <c r="H25" s="17">
        <f t="shared" si="3"/>
        <v>150</v>
      </c>
      <c r="I25" s="17">
        <v>150</v>
      </c>
      <c r="J25" s="17"/>
      <c r="K25" s="17"/>
      <c r="L25" s="17"/>
      <c r="M25" s="30">
        <v>44622</v>
      </c>
      <c r="N25" s="30">
        <v>44742</v>
      </c>
      <c r="O25" s="17"/>
      <c r="P25" s="17"/>
      <c r="Q25" s="17"/>
      <c r="R25" s="17"/>
      <c r="S25" s="17" t="s">
        <v>43</v>
      </c>
      <c r="T25" s="18" t="s">
        <v>128</v>
      </c>
      <c r="U25" s="17"/>
    </row>
    <row r="26" s="4" customFormat="1" ht="102" customHeight="1" spans="1:21">
      <c r="A26" s="17">
        <v>21</v>
      </c>
      <c r="B26" s="18" t="s">
        <v>129</v>
      </c>
      <c r="C26" s="18" t="s">
        <v>130</v>
      </c>
      <c r="D26" s="17" t="s">
        <v>131</v>
      </c>
      <c r="E26" s="17" t="s">
        <v>29</v>
      </c>
      <c r="F26" s="18" t="s">
        <v>132</v>
      </c>
      <c r="G26" s="17">
        <f t="shared" si="2"/>
        <v>125</v>
      </c>
      <c r="H26" s="17">
        <f t="shared" si="3"/>
        <v>125</v>
      </c>
      <c r="I26" s="17">
        <v>125</v>
      </c>
      <c r="J26" s="17"/>
      <c r="K26" s="17"/>
      <c r="L26" s="17"/>
      <c r="M26" s="30">
        <v>44622</v>
      </c>
      <c r="N26" s="30">
        <v>44742</v>
      </c>
      <c r="O26" s="17"/>
      <c r="P26" s="17"/>
      <c r="Q26" s="17"/>
      <c r="R26" s="17"/>
      <c r="S26" s="17" t="s">
        <v>43</v>
      </c>
      <c r="T26" s="18" t="s">
        <v>133</v>
      </c>
      <c r="U26" s="17"/>
    </row>
    <row r="27" s="4" customFormat="1" ht="101.1" customHeight="1" spans="1:21">
      <c r="A27" s="17">
        <v>22</v>
      </c>
      <c r="B27" s="18" t="s">
        <v>134</v>
      </c>
      <c r="C27" s="18" t="s">
        <v>135</v>
      </c>
      <c r="D27" s="17" t="s">
        <v>136</v>
      </c>
      <c r="E27" s="17" t="s">
        <v>29</v>
      </c>
      <c r="F27" s="18" t="s">
        <v>137</v>
      </c>
      <c r="G27" s="17">
        <f t="shared" si="2"/>
        <v>205</v>
      </c>
      <c r="H27" s="17">
        <f t="shared" si="3"/>
        <v>205</v>
      </c>
      <c r="I27" s="17">
        <v>205</v>
      </c>
      <c r="J27" s="17"/>
      <c r="K27" s="17"/>
      <c r="L27" s="17"/>
      <c r="M27" s="30">
        <v>44562</v>
      </c>
      <c r="N27" s="30">
        <v>44865</v>
      </c>
      <c r="O27" s="17"/>
      <c r="P27" s="17"/>
      <c r="Q27" s="36"/>
      <c r="R27" s="17"/>
      <c r="S27" s="17" t="s">
        <v>43</v>
      </c>
      <c r="T27" s="18" t="s">
        <v>138</v>
      </c>
      <c r="U27" s="17"/>
    </row>
    <row r="28" s="4" customFormat="1" ht="102" customHeight="1" spans="1:21">
      <c r="A28" s="17">
        <v>23</v>
      </c>
      <c r="B28" s="18" t="s">
        <v>139</v>
      </c>
      <c r="C28" s="18" t="s">
        <v>140</v>
      </c>
      <c r="D28" s="17" t="s">
        <v>141</v>
      </c>
      <c r="E28" s="17" t="s">
        <v>29</v>
      </c>
      <c r="F28" s="18" t="s">
        <v>142</v>
      </c>
      <c r="G28" s="17">
        <f t="shared" si="2"/>
        <v>100</v>
      </c>
      <c r="H28" s="17">
        <f t="shared" si="3"/>
        <v>100</v>
      </c>
      <c r="I28" s="17">
        <v>100</v>
      </c>
      <c r="J28" s="17"/>
      <c r="K28" s="17"/>
      <c r="L28" s="17"/>
      <c r="M28" s="30">
        <v>44596</v>
      </c>
      <c r="N28" s="30">
        <v>44690</v>
      </c>
      <c r="O28" s="17"/>
      <c r="P28" s="17"/>
      <c r="Q28" s="17"/>
      <c r="R28" s="17"/>
      <c r="S28" s="17" t="s">
        <v>43</v>
      </c>
      <c r="T28" s="18" t="s">
        <v>143</v>
      </c>
      <c r="U28" s="17"/>
    </row>
    <row r="29" s="4" customFormat="1" ht="89" customHeight="1" spans="1:21">
      <c r="A29" s="17">
        <v>24</v>
      </c>
      <c r="B29" s="18" t="s">
        <v>144</v>
      </c>
      <c r="C29" s="18" t="s">
        <v>145</v>
      </c>
      <c r="D29" s="17" t="s">
        <v>146</v>
      </c>
      <c r="E29" s="17" t="s">
        <v>29</v>
      </c>
      <c r="F29" s="18" t="s">
        <v>147</v>
      </c>
      <c r="G29" s="17">
        <f t="shared" si="2"/>
        <v>60</v>
      </c>
      <c r="H29" s="17">
        <f t="shared" si="3"/>
        <v>60</v>
      </c>
      <c r="I29" s="17">
        <v>60</v>
      </c>
      <c r="J29" s="17"/>
      <c r="K29" s="17"/>
      <c r="L29" s="17"/>
      <c r="M29" s="30">
        <v>44566</v>
      </c>
      <c r="N29" s="30">
        <v>44910</v>
      </c>
      <c r="O29" s="17"/>
      <c r="P29" s="17"/>
      <c r="Q29" s="36"/>
      <c r="R29" s="17"/>
      <c r="S29" s="17" t="s">
        <v>43</v>
      </c>
      <c r="T29" s="18" t="s">
        <v>148</v>
      </c>
      <c r="U29" s="17"/>
    </row>
    <row r="30" s="4" customFormat="1" ht="143" customHeight="1" spans="1:21">
      <c r="A30" s="17">
        <v>25</v>
      </c>
      <c r="B30" s="18" t="s">
        <v>149</v>
      </c>
      <c r="C30" s="18" t="s">
        <v>150</v>
      </c>
      <c r="D30" s="17" t="s">
        <v>151</v>
      </c>
      <c r="E30" s="17" t="s">
        <v>29</v>
      </c>
      <c r="F30" s="18" t="s">
        <v>147</v>
      </c>
      <c r="G30" s="17">
        <f t="shared" si="2"/>
        <v>940</v>
      </c>
      <c r="H30" s="17">
        <f t="shared" si="3"/>
        <v>940</v>
      </c>
      <c r="I30" s="17"/>
      <c r="J30" s="17">
        <v>940</v>
      </c>
      <c r="K30" s="17"/>
      <c r="L30" s="17"/>
      <c r="M30" s="30">
        <v>44576</v>
      </c>
      <c r="N30" s="30">
        <v>44915</v>
      </c>
      <c r="O30" s="17"/>
      <c r="P30" s="17"/>
      <c r="Q30" s="36"/>
      <c r="R30" s="17"/>
      <c r="S30" s="17" t="s">
        <v>43</v>
      </c>
      <c r="T30" s="18" t="s">
        <v>152</v>
      </c>
      <c r="U30" s="17"/>
    </row>
    <row r="31" s="4" customFormat="1" ht="64" customHeight="1" spans="1:21">
      <c r="A31" s="17">
        <v>26</v>
      </c>
      <c r="B31" s="18" t="s">
        <v>153</v>
      </c>
      <c r="C31" s="18" t="s">
        <v>154</v>
      </c>
      <c r="D31" s="17" t="s">
        <v>151</v>
      </c>
      <c r="E31" s="17" t="s">
        <v>155</v>
      </c>
      <c r="F31" s="18" t="s">
        <v>156</v>
      </c>
      <c r="G31" s="17">
        <f t="shared" si="2"/>
        <v>55</v>
      </c>
      <c r="H31" s="17">
        <f t="shared" si="3"/>
        <v>55</v>
      </c>
      <c r="I31" s="17"/>
      <c r="J31" s="17">
        <v>55</v>
      </c>
      <c r="K31" s="17"/>
      <c r="L31" s="17"/>
      <c r="M31" s="30">
        <v>44562</v>
      </c>
      <c r="N31" s="30">
        <v>44926</v>
      </c>
      <c r="O31" s="17"/>
      <c r="P31" s="17"/>
      <c r="Q31" s="36"/>
      <c r="R31" s="17"/>
      <c r="S31" s="17" t="s">
        <v>43</v>
      </c>
      <c r="T31" s="18" t="s">
        <v>157</v>
      </c>
      <c r="U31" s="17"/>
    </row>
    <row r="32" s="4" customFormat="1" ht="73" customHeight="1" spans="1:21">
      <c r="A32" s="17">
        <v>27</v>
      </c>
      <c r="B32" s="18" t="s">
        <v>158</v>
      </c>
      <c r="C32" s="18" t="s">
        <v>159</v>
      </c>
      <c r="D32" s="17" t="s">
        <v>151</v>
      </c>
      <c r="E32" s="17" t="s">
        <v>155</v>
      </c>
      <c r="F32" s="18" t="s">
        <v>160</v>
      </c>
      <c r="G32" s="17">
        <f t="shared" si="2"/>
        <v>270</v>
      </c>
      <c r="H32" s="17">
        <f t="shared" si="3"/>
        <v>270</v>
      </c>
      <c r="I32" s="17">
        <v>200</v>
      </c>
      <c r="J32" s="17">
        <v>70</v>
      </c>
      <c r="K32" s="17"/>
      <c r="L32" s="17"/>
      <c r="M32" s="30">
        <v>44562</v>
      </c>
      <c r="N32" s="30">
        <v>44926</v>
      </c>
      <c r="O32" s="17"/>
      <c r="P32" s="17"/>
      <c r="Q32" s="36"/>
      <c r="R32" s="17"/>
      <c r="S32" s="17" t="s">
        <v>43</v>
      </c>
      <c r="T32" s="18" t="s">
        <v>161</v>
      </c>
      <c r="U32" s="17"/>
    </row>
    <row r="33" s="4" customFormat="1" ht="55" customHeight="1" spans="1:21">
      <c r="A33" s="17">
        <v>28</v>
      </c>
      <c r="B33" s="19" t="s">
        <v>162</v>
      </c>
      <c r="C33" s="19" t="s">
        <v>163</v>
      </c>
      <c r="D33" s="20" t="s">
        <v>88</v>
      </c>
      <c r="E33" s="17" t="s">
        <v>29</v>
      </c>
      <c r="F33" s="18" t="s">
        <v>164</v>
      </c>
      <c r="G33" s="17">
        <f t="shared" si="2"/>
        <v>33.8</v>
      </c>
      <c r="H33" s="17">
        <f t="shared" si="3"/>
        <v>33.8</v>
      </c>
      <c r="I33" s="20">
        <v>33.8</v>
      </c>
      <c r="J33" s="20"/>
      <c r="K33" s="20"/>
      <c r="L33" s="20"/>
      <c r="M33" s="29">
        <v>44571</v>
      </c>
      <c r="N33" s="31">
        <v>44793</v>
      </c>
      <c r="O33" s="17"/>
      <c r="P33" s="17"/>
      <c r="Q33" s="17"/>
      <c r="R33" s="17"/>
      <c r="S33" s="17" t="s">
        <v>43</v>
      </c>
      <c r="T33" s="19" t="s">
        <v>165</v>
      </c>
      <c r="U33" s="17"/>
    </row>
    <row r="34" s="4" customFormat="1" ht="81" customHeight="1" spans="1:21">
      <c r="A34" s="17">
        <v>29</v>
      </c>
      <c r="B34" s="19" t="s">
        <v>166</v>
      </c>
      <c r="C34" s="19" t="s">
        <v>167</v>
      </c>
      <c r="D34" s="20" t="s">
        <v>88</v>
      </c>
      <c r="E34" s="17" t="s">
        <v>29</v>
      </c>
      <c r="F34" s="18" t="s">
        <v>168</v>
      </c>
      <c r="G34" s="17">
        <f t="shared" si="2"/>
        <v>36.2</v>
      </c>
      <c r="H34" s="17">
        <f t="shared" si="3"/>
        <v>36.2</v>
      </c>
      <c r="I34" s="20">
        <v>36.2</v>
      </c>
      <c r="J34" s="20"/>
      <c r="K34" s="20"/>
      <c r="L34" s="20"/>
      <c r="M34" s="29">
        <v>44571</v>
      </c>
      <c r="N34" s="31">
        <v>44793</v>
      </c>
      <c r="O34" s="17"/>
      <c r="P34" s="17"/>
      <c r="Q34" s="17"/>
      <c r="R34" s="17"/>
      <c r="S34" s="17" t="s">
        <v>43</v>
      </c>
      <c r="T34" s="19" t="s">
        <v>169</v>
      </c>
      <c r="U34" s="17"/>
    </row>
    <row r="35" s="4" customFormat="1" ht="67" customHeight="1" spans="1:21">
      <c r="A35" s="17">
        <v>30</v>
      </c>
      <c r="B35" s="19" t="s">
        <v>170</v>
      </c>
      <c r="C35" s="19" t="s">
        <v>171</v>
      </c>
      <c r="D35" s="20" t="s">
        <v>172</v>
      </c>
      <c r="E35" s="17" t="s">
        <v>173</v>
      </c>
      <c r="F35" s="18" t="s">
        <v>168</v>
      </c>
      <c r="G35" s="17">
        <f t="shared" si="2"/>
        <v>20</v>
      </c>
      <c r="H35" s="17">
        <f t="shared" si="3"/>
        <v>20</v>
      </c>
      <c r="I35" s="20">
        <v>20</v>
      </c>
      <c r="J35" s="20"/>
      <c r="K35" s="20"/>
      <c r="L35" s="20"/>
      <c r="M35" s="29">
        <v>44571</v>
      </c>
      <c r="N35" s="31">
        <v>44671</v>
      </c>
      <c r="O35" s="17"/>
      <c r="P35" s="17"/>
      <c r="Q35" s="17"/>
      <c r="R35" s="17"/>
      <c r="S35" s="17" t="s">
        <v>43</v>
      </c>
      <c r="T35" s="19" t="s">
        <v>174</v>
      </c>
      <c r="U35" s="17"/>
    </row>
    <row r="36" s="4" customFormat="1" ht="63" customHeight="1" spans="1:21">
      <c r="A36" s="17">
        <v>31</v>
      </c>
      <c r="B36" s="19" t="s">
        <v>175</v>
      </c>
      <c r="C36" s="19" t="s">
        <v>176</v>
      </c>
      <c r="D36" s="17" t="s">
        <v>177</v>
      </c>
      <c r="E36" s="17" t="s">
        <v>29</v>
      </c>
      <c r="F36" s="18" t="s">
        <v>178</v>
      </c>
      <c r="G36" s="17">
        <f t="shared" si="2"/>
        <v>30</v>
      </c>
      <c r="H36" s="17">
        <f t="shared" si="3"/>
        <v>30</v>
      </c>
      <c r="I36" s="20">
        <v>30</v>
      </c>
      <c r="J36" s="20"/>
      <c r="K36" s="20"/>
      <c r="L36" s="20"/>
      <c r="M36" s="29">
        <v>44571</v>
      </c>
      <c r="N36" s="31">
        <v>44671</v>
      </c>
      <c r="O36" s="17"/>
      <c r="P36" s="17"/>
      <c r="Q36" s="17"/>
      <c r="R36" s="17"/>
      <c r="S36" s="17" t="s">
        <v>43</v>
      </c>
      <c r="T36" s="19" t="s">
        <v>179</v>
      </c>
      <c r="U36" s="17"/>
    </row>
    <row r="37" s="4" customFormat="1" ht="66" customHeight="1" spans="1:21">
      <c r="A37" s="17">
        <v>32</v>
      </c>
      <c r="B37" s="18" t="s">
        <v>180</v>
      </c>
      <c r="C37" s="18" t="s">
        <v>181</v>
      </c>
      <c r="D37" s="17" t="s">
        <v>182</v>
      </c>
      <c r="E37" s="17" t="s">
        <v>29</v>
      </c>
      <c r="F37" s="18" t="s">
        <v>183</v>
      </c>
      <c r="G37" s="17">
        <f t="shared" si="2"/>
        <v>10</v>
      </c>
      <c r="H37" s="17">
        <f t="shared" si="3"/>
        <v>10</v>
      </c>
      <c r="I37" s="17">
        <v>10</v>
      </c>
      <c r="J37" s="17"/>
      <c r="K37" s="17"/>
      <c r="L37" s="17"/>
      <c r="M37" s="31">
        <v>44621</v>
      </c>
      <c r="N37" s="31">
        <v>44742</v>
      </c>
      <c r="O37" s="17"/>
      <c r="P37" s="17"/>
      <c r="Q37" s="17"/>
      <c r="R37" s="17"/>
      <c r="S37" s="17" t="s">
        <v>43</v>
      </c>
      <c r="T37" s="18" t="s">
        <v>184</v>
      </c>
      <c r="U37" s="17"/>
    </row>
    <row r="38" s="4" customFormat="1" ht="59" customHeight="1" spans="1:21">
      <c r="A38" s="17">
        <v>33</v>
      </c>
      <c r="B38" s="18" t="s">
        <v>185</v>
      </c>
      <c r="C38" s="18" t="s">
        <v>186</v>
      </c>
      <c r="D38" s="17" t="s">
        <v>187</v>
      </c>
      <c r="E38" s="17" t="s">
        <v>29</v>
      </c>
      <c r="F38" s="18" t="s">
        <v>188</v>
      </c>
      <c r="G38" s="17">
        <f t="shared" si="2"/>
        <v>10</v>
      </c>
      <c r="H38" s="17">
        <f t="shared" si="3"/>
        <v>10</v>
      </c>
      <c r="I38" s="17">
        <v>10</v>
      </c>
      <c r="J38" s="17"/>
      <c r="K38" s="17"/>
      <c r="L38" s="17"/>
      <c r="M38" s="29">
        <v>44671</v>
      </c>
      <c r="N38" s="30">
        <v>44691</v>
      </c>
      <c r="O38" s="17"/>
      <c r="P38" s="17"/>
      <c r="Q38" s="17"/>
      <c r="R38" s="17"/>
      <c r="S38" s="17" t="s">
        <v>43</v>
      </c>
      <c r="T38" s="18" t="s">
        <v>189</v>
      </c>
      <c r="U38" s="17"/>
    </row>
    <row r="39" s="4" customFormat="1" ht="57" customHeight="1" spans="1:21">
      <c r="A39" s="17">
        <v>34</v>
      </c>
      <c r="B39" s="18" t="s">
        <v>190</v>
      </c>
      <c r="C39" s="18" t="s">
        <v>191</v>
      </c>
      <c r="D39" s="17" t="s">
        <v>192</v>
      </c>
      <c r="E39" s="17" t="s">
        <v>29</v>
      </c>
      <c r="F39" s="18" t="s">
        <v>193</v>
      </c>
      <c r="G39" s="17">
        <f t="shared" si="2"/>
        <v>15</v>
      </c>
      <c r="H39" s="17">
        <f t="shared" si="3"/>
        <v>15</v>
      </c>
      <c r="I39" s="17">
        <v>15</v>
      </c>
      <c r="J39" s="17"/>
      <c r="K39" s="17"/>
      <c r="L39" s="20"/>
      <c r="M39" s="29">
        <v>44762</v>
      </c>
      <c r="N39" s="30">
        <v>44896</v>
      </c>
      <c r="O39" s="17"/>
      <c r="P39" s="17"/>
      <c r="Q39" s="36"/>
      <c r="R39" s="17"/>
      <c r="S39" s="17" t="s">
        <v>43</v>
      </c>
      <c r="T39" s="19" t="s">
        <v>194</v>
      </c>
      <c r="U39" s="17"/>
    </row>
    <row r="40" s="4" customFormat="1" ht="81" customHeight="1" spans="1:21">
      <c r="A40" s="17">
        <v>35</v>
      </c>
      <c r="B40" s="18" t="s">
        <v>195</v>
      </c>
      <c r="C40" s="18" t="s">
        <v>196</v>
      </c>
      <c r="D40" s="17" t="s">
        <v>197</v>
      </c>
      <c r="E40" s="17" t="s">
        <v>29</v>
      </c>
      <c r="F40" s="18" t="s">
        <v>198</v>
      </c>
      <c r="G40" s="17">
        <f t="shared" si="2"/>
        <v>10</v>
      </c>
      <c r="H40" s="17">
        <f t="shared" si="3"/>
        <v>10</v>
      </c>
      <c r="I40" s="17">
        <v>10</v>
      </c>
      <c r="J40" s="17"/>
      <c r="K40" s="17"/>
      <c r="L40" s="17"/>
      <c r="M40" s="30">
        <v>44655</v>
      </c>
      <c r="N40" s="30">
        <v>44778</v>
      </c>
      <c r="O40" s="17"/>
      <c r="P40" s="17"/>
      <c r="Q40" s="17"/>
      <c r="R40" s="17"/>
      <c r="S40" s="17" t="s">
        <v>43</v>
      </c>
      <c r="T40" s="18" t="s">
        <v>199</v>
      </c>
      <c r="U40" s="17"/>
    </row>
    <row r="41" s="4" customFormat="1" ht="67" customHeight="1" spans="1:21">
      <c r="A41" s="17">
        <v>36</v>
      </c>
      <c r="B41" s="18" t="s">
        <v>200</v>
      </c>
      <c r="C41" s="18" t="s">
        <v>201</v>
      </c>
      <c r="D41" s="17" t="s">
        <v>103</v>
      </c>
      <c r="E41" s="17" t="s">
        <v>173</v>
      </c>
      <c r="F41" s="18" t="s">
        <v>202</v>
      </c>
      <c r="G41" s="17">
        <f t="shared" si="2"/>
        <v>30</v>
      </c>
      <c r="H41" s="17">
        <f t="shared" si="3"/>
        <v>30</v>
      </c>
      <c r="I41" s="17">
        <v>30</v>
      </c>
      <c r="J41" s="17"/>
      <c r="K41" s="17"/>
      <c r="L41" s="17"/>
      <c r="M41" s="30">
        <v>44683</v>
      </c>
      <c r="N41" s="30">
        <v>44711</v>
      </c>
      <c r="O41" s="17"/>
      <c r="P41" s="17"/>
      <c r="Q41" s="17"/>
      <c r="R41" s="17"/>
      <c r="S41" s="17" t="s">
        <v>43</v>
      </c>
      <c r="T41" s="18" t="s">
        <v>203</v>
      </c>
      <c r="U41" s="17"/>
    </row>
    <row r="42" s="4" customFormat="1" ht="68" customHeight="1" spans="1:21">
      <c r="A42" s="17">
        <v>37</v>
      </c>
      <c r="B42" s="18" t="s">
        <v>204</v>
      </c>
      <c r="C42" s="18" t="s">
        <v>205</v>
      </c>
      <c r="D42" s="17" t="s">
        <v>206</v>
      </c>
      <c r="E42" s="17" t="s">
        <v>29</v>
      </c>
      <c r="F42" s="18" t="s">
        <v>207</v>
      </c>
      <c r="G42" s="17">
        <f t="shared" si="2"/>
        <v>30</v>
      </c>
      <c r="H42" s="17">
        <f t="shared" si="3"/>
        <v>30</v>
      </c>
      <c r="I42" s="17">
        <v>30</v>
      </c>
      <c r="J42" s="17"/>
      <c r="K42" s="17"/>
      <c r="L42" s="17"/>
      <c r="M42" s="30">
        <v>44727</v>
      </c>
      <c r="N42" s="30">
        <v>44870</v>
      </c>
      <c r="O42" s="17"/>
      <c r="P42" s="17"/>
      <c r="R42" s="37"/>
      <c r="S42" s="17" t="s">
        <v>43</v>
      </c>
      <c r="T42" s="18" t="s">
        <v>208</v>
      </c>
      <c r="U42" s="17"/>
    </row>
    <row r="43" s="4" customFormat="1" ht="74" customHeight="1" spans="1:21">
      <c r="A43" s="17">
        <v>38</v>
      </c>
      <c r="B43" s="18" t="s">
        <v>209</v>
      </c>
      <c r="C43" s="18" t="s">
        <v>210</v>
      </c>
      <c r="D43" s="21" t="s">
        <v>57</v>
      </c>
      <c r="E43" s="17" t="s">
        <v>29</v>
      </c>
      <c r="F43" s="18" t="s">
        <v>211</v>
      </c>
      <c r="G43" s="17">
        <f t="shared" si="2"/>
        <v>20</v>
      </c>
      <c r="H43" s="17">
        <f t="shared" si="3"/>
        <v>20</v>
      </c>
      <c r="I43" s="17">
        <v>20</v>
      </c>
      <c r="J43" s="17"/>
      <c r="K43" s="17"/>
      <c r="L43" s="17"/>
      <c r="M43" s="30">
        <v>44635</v>
      </c>
      <c r="N43" s="30">
        <v>44803</v>
      </c>
      <c r="O43" s="17"/>
      <c r="P43" s="17"/>
      <c r="Q43" s="17"/>
      <c r="R43" s="17"/>
      <c r="S43" s="17" t="s">
        <v>43</v>
      </c>
      <c r="T43" s="18" t="s">
        <v>212</v>
      </c>
      <c r="U43" s="17"/>
    </row>
    <row r="44" s="4" customFormat="1" ht="60" customHeight="1" spans="1:21">
      <c r="A44" s="17">
        <v>39</v>
      </c>
      <c r="B44" s="19" t="s">
        <v>213</v>
      </c>
      <c r="C44" s="19" t="s">
        <v>214</v>
      </c>
      <c r="D44" s="17" t="s">
        <v>215</v>
      </c>
      <c r="E44" s="17" t="s">
        <v>29</v>
      </c>
      <c r="F44" s="18" t="s">
        <v>216</v>
      </c>
      <c r="G44" s="17">
        <f t="shared" si="2"/>
        <v>45</v>
      </c>
      <c r="H44" s="17">
        <f t="shared" si="3"/>
        <v>45</v>
      </c>
      <c r="I44" s="17">
        <v>45</v>
      </c>
      <c r="J44" s="17"/>
      <c r="K44" s="17"/>
      <c r="L44" s="17"/>
      <c r="M44" s="29">
        <v>44743</v>
      </c>
      <c r="N44" s="30">
        <v>44803</v>
      </c>
      <c r="O44" s="17"/>
      <c r="P44" s="17"/>
      <c r="Q44" s="17"/>
      <c r="R44" s="17"/>
      <c r="S44" s="34" t="s">
        <v>43</v>
      </c>
      <c r="T44" s="18" t="s">
        <v>217</v>
      </c>
      <c r="U44" s="17"/>
    </row>
    <row r="45" s="4" customFormat="1" ht="81" customHeight="1" spans="1:21">
      <c r="A45" s="17">
        <v>40</v>
      </c>
      <c r="B45" s="18" t="s">
        <v>218</v>
      </c>
      <c r="C45" s="18" t="s">
        <v>219</v>
      </c>
      <c r="D45" s="17" t="s">
        <v>151</v>
      </c>
      <c r="E45" s="17" t="s">
        <v>29</v>
      </c>
      <c r="F45" s="18" t="s">
        <v>156</v>
      </c>
      <c r="G45" s="17">
        <f t="shared" si="2"/>
        <v>280</v>
      </c>
      <c r="H45" s="17">
        <f t="shared" si="3"/>
        <v>280</v>
      </c>
      <c r="I45" s="17">
        <v>280</v>
      </c>
      <c r="J45" s="32"/>
      <c r="K45" s="17"/>
      <c r="L45" s="21"/>
      <c r="M45" s="30">
        <v>44562</v>
      </c>
      <c r="N45" s="30">
        <v>44926</v>
      </c>
      <c r="O45" s="17"/>
      <c r="P45" s="17"/>
      <c r="Q45" s="36"/>
      <c r="R45" s="17"/>
      <c r="S45" s="17" t="s">
        <v>43</v>
      </c>
      <c r="T45" s="38" t="s">
        <v>220</v>
      </c>
      <c r="U45" s="17"/>
    </row>
    <row r="46" s="4" customFormat="1" ht="64" customHeight="1" spans="1:21">
      <c r="A46" s="17">
        <v>41</v>
      </c>
      <c r="B46" s="18" t="s">
        <v>221</v>
      </c>
      <c r="C46" s="18" t="s">
        <v>222</v>
      </c>
      <c r="D46" s="17" t="s">
        <v>151</v>
      </c>
      <c r="E46" s="17" t="s">
        <v>155</v>
      </c>
      <c r="F46" s="18" t="s">
        <v>156</v>
      </c>
      <c r="G46" s="17">
        <f t="shared" si="2"/>
        <v>340</v>
      </c>
      <c r="H46" s="17">
        <f t="shared" si="3"/>
        <v>340</v>
      </c>
      <c r="I46" s="17">
        <v>340</v>
      </c>
      <c r="J46" s="17"/>
      <c r="K46" s="17"/>
      <c r="L46" s="17"/>
      <c r="M46" s="30">
        <v>44562</v>
      </c>
      <c r="N46" s="30">
        <v>44926</v>
      </c>
      <c r="O46" s="17"/>
      <c r="P46" s="17"/>
      <c r="Q46" s="36"/>
      <c r="R46" s="17"/>
      <c r="S46" s="17" t="s">
        <v>43</v>
      </c>
      <c r="T46" s="18" t="s">
        <v>223</v>
      </c>
      <c r="U46" s="17"/>
    </row>
    <row r="47" s="4" customFormat="1" ht="52" customHeight="1" spans="1:21">
      <c r="A47" s="17">
        <v>42</v>
      </c>
      <c r="B47" s="18" t="s">
        <v>224</v>
      </c>
      <c r="C47" s="18" t="s">
        <v>225</v>
      </c>
      <c r="D47" s="17" t="s">
        <v>151</v>
      </c>
      <c r="E47" s="17" t="s">
        <v>155</v>
      </c>
      <c r="F47" s="18" t="s">
        <v>156</v>
      </c>
      <c r="G47" s="17">
        <f t="shared" si="2"/>
        <v>60</v>
      </c>
      <c r="H47" s="17">
        <f t="shared" si="3"/>
        <v>60</v>
      </c>
      <c r="I47" s="17">
        <v>56</v>
      </c>
      <c r="J47" s="17">
        <v>4</v>
      </c>
      <c r="K47" s="17"/>
      <c r="L47" s="21"/>
      <c r="M47" s="30">
        <v>44562</v>
      </c>
      <c r="N47" s="30">
        <v>44926</v>
      </c>
      <c r="O47" s="17"/>
      <c r="P47" s="17"/>
      <c r="Q47" s="36"/>
      <c r="R47" s="17"/>
      <c r="S47" s="17" t="s">
        <v>43</v>
      </c>
      <c r="T47" s="38" t="s">
        <v>226</v>
      </c>
      <c r="U47" s="17"/>
    </row>
    <row r="48" s="4" customFormat="1" customHeight="1" spans="1:21">
      <c r="A48" s="17">
        <v>43</v>
      </c>
      <c r="B48" s="18" t="s">
        <v>227</v>
      </c>
      <c r="C48" s="18" t="s">
        <v>228</v>
      </c>
      <c r="D48" s="17" t="s">
        <v>151</v>
      </c>
      <c r="E48" s="17" t="s">
        <v>155</v>
      </c>
      <c r="F48" s="18" t="s">
        <v>229</v>
      </c>
      <c r="G48" s="17">
        <f t="shared" si="2"/>
        <v>700</v>
      </c>
      <c r="H48" s="17">
        <f t="shared" si="3"/>
        <v>700</v>
      </c>
      <c r="I48" s="17">
        <v>700</v>
      </c>
      <c r="J48" s="17"/>
      <c r="K48" s="17"/>
      <c r="L48" s="21"/>
      <c r="M48" s="30">
        <v>44563</v>
      </c>
      <c r="N48" s="30">
        <v>44686</v>
      </c>
      <c r="O48" s="17"/>
      <c r="P48" s="17"/>
      <c r="Q48" s="17"/>
      <c r="R48" s="17"/>
      <c r="S48" s="17" t="s">
        <v>43</v>
      </c>
      <c r="T48" s="38" t="s">
        <v>230</v>
      </c>
      <c r="U48" s="17"/>
    </row>
    <row r="49" s="4" customFormat="1" ht="69" customHeight="1" spans="1:21">
      <c r="A49" s="17">
        <v>44</v>
      </c>
      <c r="B49" s="18" t="s">
        <v>231</v>
      </c>
      <c r="C49" s="18" t="s">
        <v>232</v>
      </c>
      <c r="D49" s="17" t="s">
        <v>77</v>
      </c>
      <c r="E49" s="17" t="s">
        <v>173</v>
      </c>
      <c r="F49" s="18" t="s">
        <v>233</v>
      </c>
      <c r="G49" s="17">
        <f t="shared" si="2"/>
        <v>50</v>
      </c>
      <c r="H49" s="17">
        <f t="shared" si="3"/>
        <v>50</v>
      </c>
      <c r="I49" s="17">
        <v>50</v>
      </c>
      <c r="J49" s="17"/>
      <c r="K49" s="17"/>
      <c r="L49" s="21"/>
      <c r="M49" s="29">
        <v>44652</v>
      </c>
      <c r="N49" s="31">
        <v>44798</v>
      </c>
      <c r="O49" s="17"/>
      <c r="P49" s="17"/>
      <c r="Q49" s="17"/>
      <c r="R49" s="17"/>
      <c r="S49" s="34" t="s">
        <v>43</v>
      </c>
      <c r="T49" s="18" t="s">
        <v>234</v>
      </c>
      <c r="U49" s="17"/>
    </row>
    <row r="50" s="4" customFormat="1" ht="73" customHeight="1" spans="1:21">
      <c r="A50" s="17">
        <v>45</v>
      </c>
      <c r="B50" s="18" t="s">
        <v>235</v>
      </c>
      <c r="C50" s="18" t="s">
        <v>236</v>
      </c>
      <c r="D50" s="17" t="s">
        <v>88</v>
      </c>
      <c r="E50" s="17" t="s">
        <v>173</v>
      </c>
      <c r="F50" s="18" t="s">
        <v>237</v>
      </c>
      <c r="G50" s="17">
        <f t="shared" si="2"/>
        <v>30</v>
      </c>
      <c r="H50" s="17">
        <f t="shared" si="3"/>
        <v>30</v>
      </c>
      <c r="I50" s="17">
        <v>30</v>
      </c>
      <c r="J50" s="17"/>
      <c r="K50" s="17"/>
      <c r="L50" s="21"/>
      <c r="M50" s="29">
        <v>44789</v>
      </c>
      <c r="N50" s="31">
        <v>44803</v>
      </c>
      <c r="O50" s="17"/>
      <c r="P50" s="17"/>
      <c r="Q50" s="17"/>
      <c r="R50" s="17"/>
      <c r="S50" s="17" t="s">
        <v>43</v>
      </c>
      <c r="T50" s="18" t="s">
        <v>238</v>
      </c>
      <c r="U50" s="17"/>
    </row>
    <row r="51" s="4" customFormat="1" ht="69" customHeight="1" spans="1:21">
      <c r="A51" s="17">
        <v>46</v>
      </c>
      <c r="B51" s="18" t="s">
        <v>239</v>
      </c>
      <c r="C51" s="18" t="s">
        <v>240</v>
      </c>
      <c r="D51" s="17" t="s">
        <v>172</v>
      </c>
      <c r="E51" s="17" t="s">
        <v>173</v>
      </c>
      <c r="F51" s="18" t="s">
        <v>237</v>
      </c>
      <c r="G51" s="17">
        <f t="shared" si="2"/>
        <v>100</v>
      </c>
      <c r="H51" s="17">
        <f t="shared" si="3"/>
        <v>100</v>
      </c>
      <c r="I51" s="17">
        <v>100</v>
      </c>
      <c r="J51" s="17"/>
      <c r="K51" s="17"/>
      <c r="L51" s="21"/>
      <c r="M51" s="31">
        <v>44595</v>
      </c>
      <c r="N51" s="31">
        <v>44794</v>
      </c>
      <c r="O51" s="17"/>
      <c r="P51" s="17"/>
      <c r="Q51" s="17"/>
      <c r="R51" s="17"/>
      <c r="S51" s="17" t="s">
        <v>43</v>
      </c>
      <c r="T51" s="18" t="s">
        <v>241</v>
      </c>
      <c r="U51" s="17"/>
    </row>
    <row r="52" s="4" customFormat="1" ht="84" customHeight="1" spans="1:21">
      <c r="A52" s="17">
        <v>47</v>
      </c>
      <c r="B52" s="18" t="s">
        <v>242</v>
      </c>
      <c r="C52" s="18" t="s">
        <v>243</v>
      </c>
      <c r="D52" s="17" t="s">
        <v>244</v>
      </c>
      <c r="E52" s="17" t="s">
        <v>29</v>
      </c>
      <c r="F52" s="18" t="s">
        <v>245</v>
      </c>
      <c r="G52" s="17">
        <f t="shared" si="2"/>
        <v>100</v>
      </c>
      <c r="H52" s="17">
        <f t="shared" si="3"/>
        <v>100</v>
      </c>
      <c r="I52" s="17"/>
      <c r="J52" s="17">
        <v>100</v>
      </c>
      <c r="K52" s="17"/>
      <c r="L52" s="21"/>
      <c r="M52" s="31">
        <v>44623</v>
      </c>
      <c r="N52" s="31">
        <v>44743</v>
      </c>
      <c r="O52" s="17"/>
      <c r="P52" s="17"/>
      <c r="Q52" s="17"/>
      <c r="R52" s="17"/>
      <c r="S52" s="17" t="s">
        <v>43</v>
      </c>
      <c r="T52" s="18" t="s">
        <v>246</v>
      </c>
      <c r="U52" s="17"/>
    </row>
    <row r="53" s="4" customFormat="1" ht="72" customHeight="1" spans="1:21">
      <c r="A53" s="17">
        <v>48</v>
      </c>
      <c r="B53" s="18" t="s">
        <v>247</v>
      </c>
      <c r="C53" s="18" t="s">
        <v>248</v>
      </c>
      <c r="D53" s="17" t="s">
        <v>62</v>
      </c>
      <c r="E53" s="17" t="s">
        <v>29</v>
      </c>
      <c r="F53" s="18" t="s">
        <v>245</v>
      </c>
      <c r="G53" s="17">
        <f t="shared" si="2"/>
        <v>56</v>
      </c>
      <c r="H53" s="17">
        <f t="shared" si="3"/>
        <v>56</v>
      </c>
      <c r="I53" s="17"/>
      <c r="J53" s="17">
        <v>56</v>
      </c>
      <c r="K53" s="17"/>
      <c r="L53" s="21"/>
      <c r="M53" s="31">
        <v>44623</v>
      </c>
      <c r="N53" s="31">
        <v>44743</v>
      </c>
      <c r="O53" s="17"/>
      <c r="P53" s="17"/>
      <c r="Q53" s="17"/>
      <c r="R53" s="17"/>
      <c r="S53" s="17" t="s">
        <v>43</v>
      </c>
      <c r="T53" s="18" t="s">
        <v>249</v>
      </c>
      <c r="U53" s="17"/>
    </row>
    <row r="54" s="4" customFormat="1" ht="59" customHeight="1" spans="1:21">
      <c r="A54" s="17">
        <v>49</v>
      </c>
      <c r="B54" s="18" t="s">
        <v>250</v>
      </c>
      <c r="C54" s="18" t="s">
        <v>251</v>
      </c>
      <c r="D54" s="17" t="s">
        <v>215</v>
      </c>
      <c r="E54" s="17" t="s">
        <v>29</v>
      </c>
      <c r="F54" s="18" t="s">
        <v>252</v>
      </c>
      <c r="G54" s="17">
        <f t="shared" si="2"/>
        <v>100</v>
      </c>
      <c r="H54" s="17">
        <f t="shared" si="3"/>
        <v>100</v>
      </c>
      <c r="I54" s="17"/>
      <c r="J54" s="17">
        <v>100</v>
      </c>
      <c r="K54" s="17"/>
      <c r="L54" s="21"/>
      <c r="M54" s="29">
        <v>44713</v>
      </c>
      <c r="N54" s="33"/>
      <c r="O54" s="17"/>
      <c r="P54" s="34"/>
      <c r="Q54" s="34" t="s">
        <v>43</v>
      </c>
      <c r="R54" s="37">
        <v>0.7</v>
      </c>
      <c r="S54" s="17"/>
      <c r="T54" s="18" t="s">
        <v>253</v>
      </c>
      <c r="U54" s="17"/>
    </row>
    <row r="55" s="4" customFormat="1" ht="57" customHeight="1" spans="1:21">
      <c r="A55" s="17">
        <v>50</v>
      </c>
      <c r="B55" s="18" t="s">
        <v>254</v>
      </c>
      <c r="C55" s="18" t="s">
        <v>255</v>
      </c>
      <c r="D55" s="17" t="s">
        <v>256</v>
      </c>
      <c r="E55" s="17" t="s">
        <v>29</v>
      </c>
      <c r="F55" s="18" t="s">
        <v>257</v>
      </c>
      <c r="G55" s="17">
        <f t="shared" si="2"/>
        <v>100</v>
      </c>
      <c r="H55" s="17">
        <f t="shared" si="3"/>
        <v>100</v>
      </c>
      <c r="I55" s="17"/>
      <c r="J55" s="17">
        <v>100</v>
      </c>
      <c r="K55" s="17"/>
      <c r="L55" s="21"/>
      <c r="M55" s="30">
        <v>44743</v>
      </c>
      <c r="N55" s="30">
        <v>44805</v>
      </c>
      <c r="O55" s="17"/>
      <c r="P55" s="17"/>
      <c r="Q55" s="17"/>
      <c r="R55" s="17"/>
      <c r="S55" s="17" t="s">
        <v>43</v>
      </c>
      <c r="T55" s="18" t="s">
        <v>258</v>
      </c>
      <c r="U55" s="17"/>
    </row>
    <row r="56" s="4" customFormat="1" ht="99" customHeight="1" spans="1:21">
      <c r="A56" s="17">
        <v>51</v>
      </c>
      <c r="B56" s="18" t="s">
        <v>259</v>
      </c>
      <c r="C56" s="18" t="s">
        <v>260</v>
      </c>
      <c r="D56" s="17" t="s">
        <v>93</v>
      </c>
      <c r="E56" s="17" t="s">
        <v>29</v>
      </c>
      <c r="F56" s="18" t="s">
        <v>261</v>
      </c>
      <c r="G56" s="17">
        <f t="shared" si="2"/>
        <v>100</v>
      </c>
      <c r="H56" s="17">
        <f t="shared" si="3"/>
        <v>100</v>
      </c>
      <c r="I56" s="17"/>
      <c r="J56" s="17">
        <v>100</v>
      </c>
      <c r="K56" s="17"/>
      <c r="L56" s="21"/>
      <c r="M56" s="29">
        <v>44713</v>
      </c>
      <c r="N56" s="30">
        <v>44874</v>
      </c>
      <c r="O56" s="17"/>
      <c r="P56" s="17"/>
      <c r="Q56" s="36"/>
      <c r="R56" s="37"/>
      <c r="S56" s="17" t="s">
        <v>43</v>
      </c>
      <c r="T56" s="18" t="s">
        <v>262</v>
      </c>
      <c r="U56" s="17"/>
    </row>
    <row r="57" s="4" customFormat="1" ht="59" customHeight="1" spans="1:21">
      <c r="A57" s="17">
        <v>52</v>
      </c>
      <c r="B57" s="18" t="s">
        <v>263</v>
      </c>
      <c r="C57" s="18" t="s">
        <v>264</v>
      </c>
      <c r="D57" s="17" t="s">
        <v>265</v>
      </c>
      <c r="E57" s="17" t="s">
        <v>266</v>
      </c>
      <c r="F57" s="18" t="s">
        <v>267</v>
      </c>
      <c r="G57" s="17">
        <f t="shared" si="2"/>
        <v>20</v>
      </c>
      <c r="H57" s="17">
        <f t="shared" si="3"/>
        <v>20</v>
      </c>
      <c r="I57" s="17">
        <v>20</v>
      </c>
      <c r="J57" s="17"/>
      <c r="K57" s="17"/>
      <c r="L57" s="21"/>
      <c r="M57" s="30">
        <v>44656</v>
      </c>
      <c r="N57" s="30">
        <v>44706</v>
      </c>
      <c r="O57" s="17"/>
      <c r="P57" s="17"/>
      <c r="Q57" s="36"/>
      <c r="R57" s="17"/>
      <c r="S57" s="34" t="s">
        <v>43</v>
      </c>
      <c r="T57" s="18" t="s">
        <v>268</v>
      </c>
      <c r="U57" s="17"/>
    </row>
    <row r="58" s="4" customFormat="1" ht="57" customHeight="1" spans="1:21">
      <c r="A58" s="17">
        <v>53</v>
      </c>
      <c r="B58" s="22" t="s">
        <v>269</v>
      </c>
      <c r="C58" s="18" t="s">
        <v>270</v>
      </c>
      <c r="D58" s="17" t="s">
        <v>265</v>
      </c>
      <c r="E58" s="17" t="s">
        <v>155</v>
      </c>
      <c r="F58" s="18" t="s">
        <v>267</v>
      </c>
      <c r="G58" s="17">
        <f t="shared" si="2"/>
        <v>70</v>
      </c>
      <c r="H58" s="17">
        <f t="shared" si="3"/>
        <v>70</v>
      </c>
      <c r="I58" s="17"/>
      <c r="J58" s="17">
        <v>70</v>
      </c>
      <c r="K58" s="17"/>
      <c r="L58" s="21"/>
      <c r="M58" s="30">
        <v>44814</v>
      </c>
      <c r="N58" s="30">
        <v>44863</v>
      </c>
      <c r="O58" s="17"/>
      <c r="P58" s="17"/>
      <c r="Q58" s="36"/>
      <c r="R58" s="37"/>
      <c r="S58" s="17" t="s">
        <v>43</v>
      </c>
      <c r="T58" s="18" t="s">
        <v>271</v>
      </c>
      <c r="U58" s="17"/>
    </row>
    <row r="59" s="4" customFormat="1" ht="74" customHeight="1" spans="1:21">
      <c r="A59" s="17">
        <v>54</v>
      </c>
      <c r="B59" s="18" t="s">
        <v>272</v>
      </c>
      <c r="C59" s="18" t="s">
        <v>273</v>
      </c>
      <c r="D59" s="17" t="s">
        <v>265</v>
      </c>
      <c r="E59" s="17" t="s">
        <v>29</v>
      </c>
      <c r="F59" s="18" t="s">
        <v>267</v>
      </c>
      <c r="G59" s="17">
        <f t="shared" si="2"/>
        <v>10</v>
      </c>
      <c r="H59" s="17">
        <f t="shared" si="3"/>
        <v>10</v>
      </c>
      <c r="I59" s="17"/>
      <c r="J59" s="17">
        <v>10</v>
      </c>
      <c r="K59" s="17"/>
      <c r="L59" s="21"/>
      <c r="M59" s="30">
        <v>44671</v>
      </c>
      <c r="N59" s="30">
        <v>44864</v>
      </c>
      <c r="O59" s="17"/>
      <c r="P59" s="17"/>
      <c r="Q59" s="36"/>
      <c r="R59" s="37"/>
      <c r="S59" s="17" t="s">
        <v>43</v>
      </c>
      <c r="T59" s="18" t="s">
        <v>274</v>
      </c>
      <c r="U59" s="17"/>
    </row>
    <row r="60" s="4" customFormat="1" ht="69" customHeight="1" spans="1:21">
      <c r="A60" s="17">
        <v>55</v>
      </c>
      <c r="B60" s="18" t="s">
        <v>275</v>
      </c>
      <c r="C60" s="18" t="s">
        <v>276</v>
      </c>
      <c r="D60" s="17" t="s">
        <v>277</v>
      </c>
      <c r="E60" s="17" t="s">
        <v>29</v>
      </c>
      <c r="F60" s="18" t="s">
        <v>278</v>
      </c>
      <c r="G60" s="17">
        <f t="shared" si="2"/>
        <v>100</v>
      </c>
      <c r="H60" s="17">
        <f t="shared" si="3"/>
        <v>100</v>
      </c>
      <c r="I60" s="17"/>
      <c r="J60" s="17">
        <v>100</v>
      </c>
      <c r="K60" s="17"/>
      <c r="L60" s="21"/>
      <c r="M60" s="30">
        <v>44622</v>
      </c>
      <c r="N60" s="30">
        <v>44864</v>
      </c>
      <c r="O60" s="17"/>
      <c r="P60" s="17"/>
      <c r="Q60" s="36"/>
      <c r="R60" s="37"/>
      <c r="S60" s="17" t="s">
        <v>43</v>
      </c>
      <c r="T60" s="18" t="s">
        <v>279</v>
      </c>
      <c r="U60" s="17"/>
    </row>
    <row r="61" s="4" customFormat="1" ht="79" customHeight="1" spans="1:21">
      <c r="A61" s="17">
        <v>56</v>
      </c>
      <c r="B61" s="18" t="s">
        <v>280</v>
      </c>
      <c r="C61" s="18" t="s">
        <v>281</v>
      </c>
      <c r="D61" s="17" t="s">
        <v>77</v>
      </c>
      <c r="E61" s="17" t="s">
        <v>29</v>
      </c>
      <c r="F61" s="18" t="s">
        <v>233</v>
      </c>
      <c r="G61" s="17">
        <f t="shared" si="2"/>
        <v>150</v>
      </c>
      <c r="H61" s="17">
        <f t="shared" si="3"/>
        <v>150</v>
      </c>
      <c r="I61" s="17">
        <v>50</v>
      </c>
      <c r="J61" s="17">
        <v>100</v>
      </c>
      <c r="K61" s="17"/>
      <c r="L61" s="21"/>
      <c r="M61" s="29">
        <v>44652</v>
      </c>
      <c r="N61" s="30">
        <v>44801</v>
      </c>
      <c r="O61" s="17"/>
      <c r="P61" s="17"/>
      <c r="Q61" s="36"/>
      <c r="R61" s="17"/>
      <c r="S61" s="34" t="s">
        <v>43</v>
      </c>
      <c r="T61" s="18" t="s">
        <v>282</v>
      </c>
      <c r="U61" s="17"/>
    </row>
    <row r="62" s="4" customFormat="1" ht="84" customHeight="1" spans="1:21">
      <c r="A62" s="17">
        <v>57</v>
      </c>
      <c r="B62" s="18" t="s">
        <v>283</v>
      </c>
      <c r="C62" s="18" t="s">
        <v>284</v>
      </c>
      <c r="D62" s="17" t="s">
        <v>88</v>
      </c>
      <c r="E62" s="17" t="s">
        <v>155</v>
      </c>
      <c r="F62" s="18" t="s">
        <v>168</v>
      </c>
      <c r="G62" s="17">
        <f t="shared" si="2"/>
        <v>350</v>
      </c>
      <c r="H62" s="17">
        <f t="shared" si="3"/>
        <v>350</v>
      </c>
      <c r="I62" s="17">
        <v>350</v>
      </c>
      <c r="J62" s="17"/>
      <c r="K62" s="17"/>
      <c r="L62" s="21"/>
      <c r="M62" s="29">
        <v>44602</v>
      </c>
      <c r="N62" s="30">
        <v>44793</v>
      </c>
      <c r="O62" s="17"/>
      <c r="P62" s="17"/>
      <c r="Q62" s="36"/>
      <c r="R62" s="17"/>
      <c r="S62" s="34" t="s">
        <v>43</v>
      </c>
      <c r="T62" s="18" t="s">
        <v>285</v>
      </c>
      <c r="U62" s="17"/>
    </row>
    <row r="63" s="4" customFormat="1" ht="74" customHeight="1" spans="1:21">
      <c r="A63" s="17">
        <v>58</v>
      </c>
      <c r="B63" s="18" t="s">
        <v>286</v>
      </c>
      <c r="C63" s="18" t="s">
        <v>287</v>
      </c>
      <c r="D63" s="17" t="s">
        <v>88</v>
      </c>
      <c r="E63" s="17" t="s">
        <v>29</v>
      </c>
      <c r="F63" s="18" t="s">
        <v>168</v>
      </c>
      <c r="G63" s="17">
        <f t="shared" si="2"/>
        <v>120</v>
      </c>
      <c r="H63" s="17">
        <f t="shared" si="3"/>
        <v>120</v>
      </c>
      <c r="I63" s="17">
        <v>120</v>
      </c>
      <c r="J63" s="17"/>
      <c r="K63" s="17"/>
      <c r="L63" s="21"/>
      <c r="M63" s="29">
        <v>44629</v>
      </c>
      <c r="N63" s="30">
        <v>44783</v>
      </c>
      <c r="O63" s="17"/>
      <c r="P63" s="17"/>
      <c r="Q63" s="36"/>
      <c r="R63" s="17"/>
      <c r="S63" s="34" t="s">
        <v>43</v>
      </c>
      <c r="T63" s="18" t="s">
        <v>288</v>
      </c>
      <c r="U63" s="17"/>
    </row>
    <row r="64" s="4" customFormat="1" ht="65" customHeight="1" spans="1:21">
      <c r="A64" s="17">
        <v>59</v>
      </c>
      <c r="B64" s="18" t="s">
        <v>289</v>
      </c>
      <c r="C64" s="18" t="s">
        <v>290</v>
      </c>
      <c r="D64" s="17" t="s">
        <v>177</v>
      </c>
      <c r="E64" s="17" t="s">
        <v>29</v>
      </c>
      <c r="F64" s="18" t="s">
        <v>168</v>
      </c>
      <c r="G64" s="17">
        <f t="shared" si="2"/>
        <v>100</v>
      </c>
      <c r="H64" s="17">
        <f t="shared" si="3"/>
        <v>100</v>
      </c>
      <c r="I64" s="17">
        <v>100</v>
      </c>
      <c r="J64" s="17"/>
      <c r="K64" s="17"/>
      <c r="L64" s="21"/>
      <c r="M64" s="29">
        <v>44602</v>
      </c>
      <c r="N64" s="30">
        <v>44875</v>
      </c>
      <c r="O64" s="17"/>
      <c r="P64" s="17"/>
      <c r="Q64" s="36"/>
      <c r="R64" s="37"/>
      <c r="S64" s="34" t="s">
        <v>43</v>
      </c>
      <c r="T64" s="18" t="s">
        <v>291</v>
      </c>
      <c r="U64" s="17"/>
    </row>
    <row r="65" s="4" customFormat="1" ht="56" customHeight="1" spans="1:21">
      <c r="A65" s="17">
        <v>60</v>
      </c>
      <c r="B65" s="18" t="s">
        <v>292</v>
      </c>
      <c r="C65" s="18" t="s">
        <v>293</v>
      </c>
      <c r="D65" s="17" t="s">
        <v>294</v>
      </c>
      <c r="E65" s="17" t="s">
        <v>29</v>
      </c>
      <c r="F65" s="18" t="s">
        <v>295</v>
      </c>
      <c r="G65" s="17">
        <f t="shared" si="2"/>
        <v>70</v>
      </c>
      <c r="H65" s="17">
        <f t="shared" si="3"/>
        <v>70</v>
      </c>
      <c r="I65" s="17">
        <v>70</v>
      </c>
      <c r="J65" s="17"/>
      <c r="K65" s="17"/>
      <c r="L65" s="21"/>
      <c r="M65" s="29">
        <v>44713</v>
      </c>
      <c r="N65" s="33"/>
      <c r="O65" s="17"/>
      <c r="P65" s="17"/>
      <c r="Q65" s="17" t="s">
        <v>43</v>
      </c>
      <c r="R65" s="37">
        <v>0.8</v>
      </c>
      <c r="S65" s="17"/>
      <c r="T65" s="18" t="s">
        <v>296</v>
      </c>
      <c r="U65" s="17"/>
    </row>
    <row r="66" s="4" customFormat="1" ht="58" customHeight="1" spans="1:21">
      <c r="A66" s="17">
        <v>61</v>
      </c>
      <c r="B66" s="18" t="s">
        <v>297</v>
      </c>
      <c r="C66" s="18" t="s">
        <v>298</v>
      </c>
      <c r="D66" s="17" t="s">
        <v>294</v>
      </c>
      <c r="E66" s="17" t="s">
        <v>173</v>
      </c>
      <c r="F66" s="18" t="s">
        <v>295</v>
      </c>
      <c r="G66" s="17">
        <f t="shared" si="2"/>
        <v>30</v>
      </c>
      <c r="H66" s="17">
        <f t="shared" si="3"/>
        <v>30</v>
      </c>
      <c r="I66" s="17">
        <v>30</v>
      </c>
      <c r="J66" s="17"/>
      <c r="K66" s="17"/>
      <c r="L66" s="21"/>
      <c r="M66" s="29">
        <v>44704</v>
      </c>
      <c r="N66" s="29">
        <v>44801</v>
      </c>
      <c r="O66" s="28"/>
      <c r="P66" s="17"/>
      <c r="Q66" s="36"/>
      <c r="R66" s="17"/>
      <c r="S66" s="34" t="s">
        <v>43</v>
      </c>
      <c r="T66" s="18" t="s">
        <v>299</v>
      </c>
      <c r="U66" s="17"/>
    </row>
    <row r="67" s="4" customFormat="1" ht="54" customHeight="1" spans="1:21">
      <c r="A67" s="17">
        <v>62</v>
      </c>
      <c r="B67" s="18" t="s">
        <v>300</v>
      </c>
      <c r="C67" s="18" t="s">
        <v>301</v>
      </c>
      <c r="D67" s="17" t="s">
        <v>77</v>
      </c>
      <c r="E67" s="17" t="s">
        <v>173</v>
      </c>
      <c r="F67" s="18" t="s">
        <v>233</v>
      </c>
      <c r="G67" s="17">
        <f t="shared" si="2"/>
        <v>30</v>
      </c>
      <c r="H67" s="17">
        <f t="shared" si="3"/>
        <v>30</v>
      </c>
      <c r="I67" s="17">
        <v>30</v>
      </c>
      <c r="J67" s="17"/>
      <c r="K67" s="17"/>
      <c r="L67" s="17"/>
      <c r="M67" s="29">
        <v>44630</v>
      </c>
      <c r="N67" s="29">
        <v>44711</v>
      </c>
      <c r="O67" s="17"/>
      <c r="P67" s="17"/>
      <c r="Q67" s="36"/>
      <c r="R67" s="17"/>
      <c r="S67" s="34" t="s">
        <v>43</v>
      </c>
      <c r="T67" s="18" t="s">
        <v>302</v>
      </c>
      <c r="U67" s="17"/>
    </row>
    <row r="68" s="4" customFormat="1" ht="68" customHeight="1" spans="1:21">
      <c r="A68" s="17">
        <v>63</v>
      </c>
      <c r="B68" s="18" t="s">
        <v>303</v>
      </c>
      <c r="C68" s="18" t="s">
        <v>304</v>
      </c>
      <c r="D68" s="20" t="s">
        <v>28</v>
      </c>
      <c r="E68" s="17" t="s">
        <v>173</v>
      </c>
      <c r="F68" s="18" t="s">
        <v>233</v>
      </c>
      <c r="G68" s="17">
        <f t="shared" si="2"/>
        <v>30</v>
      </c>
      <c r="H68" s="17">
        <f t="shared" si="3"/>
        <v>30</v>
      </c>
      <c r="I68" s="17">
        <v>30</v>
      </c>
      <c r="J68" s="17"/>
      <c r="K68" s="17"/>
      <c r="L68" s="17"/>
      <c r="M68" s="29">
        <v>44743</v>
      </c>
      <c r="N68" s="29">
        <v>44834</v>
      </c>
      <c r="O68" s="17"/>
      <c r="P68" s="17"/>
      <c r="Q68" s="36"/>
      <c r="R68" s="17"/>
      <c r="S68" s="34" t="s">
        <v>43</v>
      </c>
      <c r="T68" s="18" t="s">
        <v>305</v>
      </c>
      <c r="U68" s="17"/>
    </row>
    <row r="69" s="4" customFormat="1" ht="57" customHeight="1" spans="1:21">
      <c r="A69" s="17">
        <v>64</v>
      </c>
      <c r="B69" s="18" t="s">
        <v>306</v>
      </c>
      <c r="C69" s="18" t="s">
        <v>307</v>
      </c>
      <c r="D69" s="20" t="s">
        <v>77</v>
      </c>
      <c r="E69" s="17" t="s">
        <v>173</v>
      </c>
      <c r="F69" s="18" t="s">
        <v>233</v>
      </c>
      <c r="G69" s="17">
        <f t="shared" si="2"/>
        <v>20</v>
      </c>
      <c r="H69" s="17">
        <f t="shared" si="3"/>
        <v>20</v>
      </c>
      <c r="I69" s="17">
        <v>20</v>
      </c>
      <c r="J69" s="17"/>
      <c r="K69" s="17"/>
      <c r="L69" s="17"/>
      <c r="M69" s="29">
        <v>44792</v>
      </c>
      <c r="N69" s="29">
        <v>44873</v>
      </c>
      <c r="O69" s="34"/>
      <c r="P69" s="17"/>
      <c r="Q69" s="36"/>
      <c r="R69" s="37"/>
      <c r="S69" s="34" t="s">
        <v>43</v>
      </c>
      <c r="T69" s="18" t="s">
        <v>308</v>
      </c>
      <c r="U69" s="17"/>
    </row>
    <row r="70" s="4" customFormat="1" ht="74" customHeight="1" spans="1:21">
      <c r="A70" s="17">
        <v>65</v>
      </c>
      <c r="B70" s="18" t="s">
        <v>309</v>
      </c>
      <c r="C70" s="18" t="s">
        <v>310</v>
      </c>
      <c r="D70" s="17" t="s">
        <v>311</v>
      </c>
      <c r="E70" s="17" t="s">
        <v>155</v>
      </c>
      <c r="F70" s="18" t="s">
        <v>237</v>
      </c>
      <c r="G70" s="17">
        <f t="shared" si="2"/>
        <v>280</v>
      </c>
      <c r="H70" s="17">
        <f t="shared" si="3"/>
        <v>280</v>
      </c>
      <c r="I70" s="17">
        <v>280</v>
      </c>
      <c r="J70" s="17"/>
      <c r="K70" s="17"/>
      <c r="L70" s="17"/>
      <c r="M70" s="29">
        <v>44792</v>
      </c>
      <c r="N70" s="30"/>
      <c r="O70" s="17"/>
      <c r="P70" s="17"/>
      <c r="Q70" s="34" t="s">
        <v>43</v>
      </c>
      <c r="R70" s="37">
        <v>0.5</v>
      </c>
      <c r="S70" s="17"/>
      <c r="T70" s="18" t="s">
        <v>312</v>
      </c>
      <c r="U70" s="17"/>
    </row>
    <row r="71" s="4" customFormat="1" ht="72" customHeight="1" spans="1:21">
      <c r="A71" s="17">
        <v>66</v>
      </c>
      <c r="B71" s="18" t="s">
        <v>313</v>
      </c>
      <c r="C71" s="18" t="s">
        <v>314</v>
      </c>
      <c r="D71" s="17" t="s">
        <v>311</v>
      </c>
      <c r="E71" s="17" t="s">
        <v>173</v>
      </c>
      <c r="F71" s="18" t="s">
        <v>237</v>
      </c>
      <c r="G71" s="17">
        <f t="shared" si="2"/>
        <v>120</v>
      </c>
      <c r="H71" s="17">
        <f t="shared" si="3"/>
        <v>120</v>
      </c>
      <c r="I71" s="17">
        <v>79</v>
      </c>
      <c r="J71" s="17">
        <v>41</v>
      </c>
      <c r="K71" s="17"/>
      <c r="L71" s="17"/>
      <c r="M71" s="29">
        <v>44792</v>
      </c>
      <c r="N71" s="30">
        <v>44871</v>
      </c>
      <c r="O71" s="17"/>
      <c r="P71" s="17"/>
      <c r="R71" s="37"/>
      <c r="S71" s="34" t="s">
        <v>43</v>
      </c>
      <c r="T71" s="18" t="s">
        <v>315</v>
      </c>
      <c r="U71" s="17"/>
    </row>
    <row r="72" s="4" customFormat="1" ht="67" customHeight="1" spans="1:21">
      <c r="A72" s="17">
        <v>67</v>
      </c>
      <c r="B72" s="18" t="s">
        <v>316</v>
      </c>
      <c r="C72" s="18" t="s">
        <v>317</v>
      </c>
      <c r="D72" s="17" t="s">
        <v>62</v>
      </c>
      <c r="E72" s="17" t="s">
        <v>173</v>
      </c>
      <c r="F72" s="18" t="s">
        <v>245</v>
      </c>
      <c r="G72" s="17">
        <f t="shared" si="2"/>
        <v>44</v>
      </c>
      <c r="H72" s="17">
        <f t="shared" si="3"/>
        <v>44</v>
      </c>
      <c r="I72" s="17"/>
      <c r="J72" s="17">
        <v>44</v>
      </c>
      <c r="K72" s="17"/>
      <c r="L72" s="17"/>
      <c r="M72" s="29">
        <v>44630</v>
      </c>
      <c r="N72" s="29">
        <v>44721</v>
      </c>
      <c r="O72" s="17"/>
      <c r="P72" s="17"/>
      <c r="Q72" s="36"/>
      <c r="R72" s="17"/>
      <c r="S72" s="34" t="s">
        <v>43</v>
      </c>
      <c r="T72" s="18" t="s">
        <v>318</v>
      </c>
      <c r="U72" s="17"/>
    </row>
    <row r="73" s="3" customFormat="1" ht="69" customHeight="1" spans="1:21">
      <c r="A73" s="17">
        <v>68</v>
      </c>
      <c r="B73" s="19" t="s">
        <v>319</v>
      </c>
      <c r="C73" s="18" t="s">
        <v>320</v>
      </c>
      <c r="D73" s="17" t="s">
        <v>136</v>
      </c>
      <c r="E73" s="17" t="s">
        <v>173</v>
      </c>
      <c r="F73" s="18" t="s">
        <v>137</v>
      </c>
      <c r="G73" s="17">
        <f t="shared" ref="G70:G80" si="4">I73+J73+K73+L73</f>
        <v>100</v>
      </c>
      <c r="H73" s="17">
        <f t="shared" ref="H72:H90" si="5">I73+J73+K73+L73</f>
        <v>100</v>
      </c>
      <c r="I73" s="17">
        <v>100</v>
      </c>
      <c r="J73" s="17"/>
      <c r="K73" s="17"/>
      <c r="L73" s="17"/>
      <c r="M73" s="30">
        <v>44743</v>
      </c>
      <c r="N73" s="30">
        <v>44805</v>
      </c>
      <c r="O73" s="17"/>
      <c r="P73" s="17"/>
      <c r="Q73" s="43"/>
      <c r="R73" s="17"/>
      <c r="S73" s="34" t="s">
        <v>43</v>
      </c>
      <c r="T73" s="18" t="s">
        <v>321</v>
      </c>
      <c r="U73" s="17"/>
    </row>
    <row r="74" s="3" customFormat="1" ht="68" customHeight="1" spans="1:21">
      <c r="A74" s="17">
        <v>69</v>
      </c>
      <c r="B74" s="18" t="s">
        <v>322</v>
      </c>
      <c r="C74" s="18" t="s">
        <v>323</v>
      </c>
      <c r="D74" s="17" t="s">
        <v>28</v>
      </c>
      <c r="E74" s="17" t="s">
        <v>155</v>
      </c>
      <c r="F74" s="18" t="s">
        <v>233</v>
      </c>
      <c r="G74" s="17">
        <f t="shared" si="4"/>
        <v>20</v>
      </c>
      <c r="H74" s="17">
        <f t="shared" si="5"/>
        <v>20</v>
      </c>
      <c r="I74" s="17">
        <v>20</v>
      </c>
      <c r="J74" s="17"/>
      <c r="K74" s="17"/>
      <c r="L74" s="17"/>
      <c r="M74" s="29">
        <v>44743</v>
      </c>
      <c r="N74" s="30">
        <v>44793</v>
      </c>
      <c r="O74" s="17"/>
      <c r="P74" s="17"/>
      <c r="Q74" s="43"/>
      <c r="R74" s="17"/>
      <c r="S74" s="34" t="s">
        <v>43</v>
      </c>
      <c r="T74" s="18" t="s">
        <v>324</v>
      </c>
      <c r="U74" s="17"/>
    </row>
    <row r="75" s="3" customFormat="1" ht="78" customHeight="1" spans="1:21">
      <c r="A75" s="17">
        <v>70</v>
      </c>
      <c r="B75" s="18" t="s">
        <v>325</v>
      </c>
      <c r="C75" s="18" t="s">
        <v>326</v>
      </c>
      <c r="D75" s="17" t="s">
        <v>77</v>
      </c>
      <c r="E75" s="17" t="s">
        <v>155</v>
      </c>
      <c r="F75" s="18" t="s">
        <v>233</v>
      </c>
      <c r="G75" s="17">
        <f t="shared" si="4"/>
        <v>250</v>
      </c>
      <c r="H75" s="17">
        <f t="shared" si="5"/>
        <v>250</v>
      </c>
      <c r="I75" s="17">
        <v>250</v>
      </c>
      <c r="J75" s="17"/>
      <c r="K75" s="17"/>
      <c r="L75" s="17"/>
      <c r="M75" s="29">
        <v>44652</v>
      </c>
      <c r="N75" s="30">
        <v>44793</v>
      </c>
      <c r="O75" s="17"/>
      <c r="P75" s="17"/>
      <c r="Q75" s="43"/>
      <c r="R75" s="17"/>
      <c r="S75" s="34" t="s">
        <v>43</v>
      </c>
      <c r="T75" s="18" t="s">
        <v>327</v>
      </c>
      <c r="U75" s="17"/>
    </row>
    <row r="76" s="3" customFormat="1" ht="65" customHeight="1" spans="1:21">
      <c r="A76" s="17">
        <v>71</v>
      </c>
      <c r="B76" s="18" t="s">
        <v>322</v>
      </c>
      <c r="C76" s="39" t="s">
        <v>328</v>
      </c>
      <c r="D76" s="17" t="s">
        <v>28</v>
      </c>
      <c r="E76" s="17" t="s">
        <v>155</v>
      </c>
      <c r="F76" s="18" t="s">
        <v>233</v>
      </c>
      <c r="G76" s="17">
        <f t="shared" si="4"/>
        <v>50</v>
      </c>
      <c r="H76" s="17">
        <f t="shared" si="5"/>
        <v>50</v>
      </c>
      <c r="I76" s="17">
        <v>50</v>
      </c>
      <c r="J76" s="17"/>
      <c r="K76" s="17"/>
      <c r="L76" s="17"/>
      <c r="M76" s="29">
        <v>44743</v>
      </c>
      <c r="N76" s="30">
        <v>44793</v>
      </c>
      <c r="O76" s="17"/>
      <c r="P76" s="17"/>
      <c r="Q76" s="43"/>
      <c r="R76" s="17"/>
      <c r="S76" s="34" t="s">
        <v>43</v>
      </c>
      <c r="T76" s="18" t="s">
        <v>329</v>
      </c>
      <c r="U76" s="17"/>
    </row>
    <row r="77" s="2" customFormat="1" ht="70" customHeight="1" spans="1:21">
      <c r="A77" s="17">
        <v>72</v>
      </c>
      <c r="B77" s="18" t="s">
        <v>330</v>
      </c>
      <c r="C77" s="18" t="s">
        <v>331</v>
      </c>
      <c r="D77" s="17" t="s">
        <v>332</v>
      </c>
      <c r="E77" s="17" t="s">
        <v>173</v>
      </c>
      <c r="F77" s="18" t="s">
        <v>333</v>
      </c>
      <c r="G77" s="17">
        <f t="shared" si="4"/>
        <v>14</v>
      </c>
      <c r="H77" s="17">
        <f t="shared" si="5"/>
        <v>14</v>
      </c>
      <c r="I77" s="17">
        <v>12</v>
      </c>
      <c r="J77" s="17">
        <v>2</v>
      </c>
      <c r="K77" s="17"/>
      <c r="L77" s="17"/>
      <c r="M77" s="30">
        <v>44775</v>
      </c>
      <c r="N77" s="30">
        <v>44793</v>
      </c>
      <c r="O77" s="17"/>
      <c r="P77" s="17"/>
      <c r="Q77" s="40"/>
      <c r="R77" s="17"/>
      <c r="S77" s="34" t="s">
        <v>43</v>
      </c>
      <c r="T77" s="18" t="s">
        <v>334</v>
      </c>
      <c r="U77" s="17"/>
    </row>
    <row r="78" s="2" customFormat="1" ht="68" customHeight="1" spans="1:21">
      <c r="A78" s="17">
        <v>73</v>
      </c>
      <c r="B78" s="18" t="s">
        <v>335</v>
      </c>
      <c r="C78" s="18" t="s">
        <v>336</v>
      </c>
      <c r="D78" s="17" t="s">
        <v>206</v>
      </c>
      <c r="E78" s="17" t="s">
        <v>173</v>
      </c>
      <c r="F78" s="18" t="s">
        <v>333</v>
      </c>
      <c r="G78" s="17">
        <f t="shared" si="4"/>
        <v>19</v>
      </c>
      <c r="H78" s="17">
        <f t="shared" si="5"/>
        <v>19</v>
      </c>
      <c r="I78" s="17"/>
      <c r="J78" s="17">
        <v>19</v>
      </c>
      <c r="K78" s="17"/>
      <c r="L78" s="17"/>
      <c r="M78" s="30">
        <v>44752</v>
      </c>
      <c r="N78" s="30">
        <v>44767</v>
      </c>
      <c r="O78" s="17"/>
      <c r="P78" s="17"/>
      <c r="Q78" s="40"/>
      <c r="R78" s="17"/>
      <c r="S78" s="34" t="s">
        <v>43</v>
      </c>
      <c r="T78" s="18" t="s">
        <v>337</v>
      </c>
      <c r="U78" s="17"/>
    </row>
    <row r="79" s="2" customFormat="1" ht="60" customHeight="1" spans="1:21">
      <c r="A79" s="17">
        <v>74</v>
      </c>
      <c r="B79" s="18" t="s">
        <v>338</v>
      </c>
      <c r="C79" s="18" t="s">
        <v>339</v>
      </c>
      <c r="D79" s="17" t="s">
        <v>206</v>
      </c>
      <c r="E79" s="17" t="s">
        <v>173</v>
      </c>
      <c r="F79" s="18" t="s">
        <v>333</v>
      </c>
      <c r="G79" s="17">
        <f t="shared" si="4"/>
        <v>10</v>
      </c>
      <c r="H79" s="17">
        <f t="shared" si="5"/>
        <v>10</v>
      </c>
      <c r="I79" s="17">
        <v>10</v>
      </c>
      <c r="J79" s="17"/>
      <c r="K79" s="17"/>
      <c r="L79" s="17"/>
      <c r="M79" s="30">
        <v>44727</v>
      </c>
      <c r="N79" s="30">
        <v>44742</v>
      </c>
      <c r="O79" s="17"/>
      <c r="P79" s="17"/>
      <c r="Q79" s="40"/>
      <c r="R79" s="17"/>
      <c r="S79" s="34" t="s">
        <v>43</v>
      </c>
      <c r="T79" s="18" t="s">
        <v>340</v>
      </c>
      <c r="U79" s="17"/>
    </row>
    <row r="80" s="2" customFormat="1" ht="70" customHeight="1" spans="1:21">
      <c r="A80" s="17">
        <v>75</v>
      </c>
      <c r="B80" s="19" t="s">
        <v>341</v>
      </c>
      <c r="C80" s="18" t="s">
        <v>342</v>
      </c>
      <c r="D80" s="17" t="s">
        <v>136</v>
      </c>
      <c r="E80" s="17" t="s">
        <v>173</v>
      </c>
      <c r="F80" s="18" t="s">
        <v>156</v>
      </c>
      <c r="G80" s="17">
        <f t="shared" si="4"/>
        <v>400</v>
      </c>
      <c r="H80" s="17">
        <f t="shared" si="5"/>
        <v>400</v>
      </c>
      <c r="I80" s="17">
        <v>400</v>
      </c>
      <c r="J80" s="17"/>
      <c r="K80" s="17"/>
      <c r="L80" s="17"/>
      <c r="M80" s="30">
        <v>44840</v>
      </c>
      <c r="N80" s="30">
        <v>44875</v>
      </c>
      <c r="O80" s="17"/>
      <c r="P80" s="17"/>
      <c r="Q80" s="40"/>
      <c r="R80" s="37"/>
      <c r="S80" s="17" t="s">
        <v>43</v>
      </c>
      <c r="T80" s="18" t="s">
        <v>343</v>
      </c>
      <c r="U80" s="17"/>
    </row>
    <row r="81" s="2" customFormat="1" ht="56" customHeight="1" spans="1:21">
      <c r="A81" s="17">
        <v>76</v>
      </c>
      <c r="B81" s="18" t="s">
        <v>344</v>
      </c>
      <c r="C81" s="18" t="s">
        <v>345</v>
      </c>
      <c r="D81" s="17" t="s">
        <v>346</v>
      </c>
      <c r="E81" s="17" t="s">
        <v>173</v>
      </c>
      <c r="F81" s="18" t="s">
        <v>347</v>
      </c>
      <c r="G81" s="17">
        <f>H81</f>
        <v>329.5</v>
      </c>
      <c r="H81" s="17">
        <f t="shared" si="5"/>
        <v>329.5</v>
      </c>
      <c r="I81" s="17"/>
      <c r="J81" s="17">
        <v>329.5</v>
      </c>
      <c r="K81" s="17"/>
      <c r="L81" s="17"/>
      <c r="M81" s="30">
        <v>44805</v>
      </c>
      <c r="N81" s="30">
        <v>44874</v>
      </c>
      <c r="O81" s="17"/>
      <c r="P81" s="17"/>
      <c r="Q81" s="40"/>
      <c r="R81" s="17"/>
      <c r="S81" s="17" t="s">
        <v>43</v>
      </c>
      <c r="T81" s="18" t="s">
        <v>348</v>
      </c>
      <c r="U81" s="17"/>
    </row>
    <row r="82" s="2" customFormat="1" ht="63" customHeight="1" spans="1:21">
      <c r="A82" s="17">
        <v>77</v>
      </c>
      <c r="B82" s="18" t="s">
        <v>349</v>
      </c>
      <c r="C82" s="18" t="s">
        <v>350</v>
      </c>
      <c r="D82" s="17" t="s">
        <v>67</v>
      </c>
      <c r="E82" s="17" t="s">
        <v>173</v>
      </c>
      <c r="F82" s="18" t="s">
        <v>347</v>
      </c>
      <c r="G82" s="17">
        <f>H82</f>
        <v>276</v>
      </c>
      <c r="H82" s="17">
        <f t="shared" si="5"/>
        <v>276</v>
      </c>
      <c r="I82" s="17"/>
      <c r="J82" s="17">
        <v>276</v>
      </c>
      <c r="K82" s="17"/>
      <c r="L82" s="17"/>
      <c r="M82" s="30">
        <v>44805</v>
      </c>
      <c r="N82" s="30">
        <v>44875</v>
      </c>
      <c r="O82" s="17"/>
      <c r="P82" s="17"/>
      <c r="Q82" s="40"/>
      <c r="R82" s="17"/>
      <c r="S82" s="17" t="s">
        <v>43</v>
      </c>
      <c r="T82" s="18" t="s">
        <v>351</v>
      </c>
      <c r="U82" s="17"/>
    </row>
    <row r="83" s="2" customFormat="1" ht="67" customHeight="1" spans="1:21">
      <c r="A83" s="17">
        <v>78</v>
      </c>
      <c r="B83" s="18" t="s">
        <v>352</v>
      </c>
      <c r="C83" s="18" t="s">
        <v>353</v>
      </c>
      <c r="D83" s="17" t="s">
        <v>121</v>
      </c>
      <c r="E83" s="17" t="s">
        <v>173</v>
      </c>
      <c r="F83" s="18" t="s">
        <v>347</v>
      </c>
      <c r="G83" s="17">
        <f t="shared" ref="G83:G89" si="6">I83+J83+K83+L83</f>
        <v>194.5</v>
      </c>
      <c r="H83" s="17">
        <f t="shared" si="5"/>
        <v>194.5</v>
      </c>
      <c r="I83" s="17"/>
      <c r="J83" s="17">
        <v>194.5</v>
      </c>
      <c r="K83" s="17"/>
      <c r="L83" s="17"/>
      <c r="M83" s="30">
        <v>44805</v>
      </c>
      <c r="N83" s="30"/>
      <c r="O83" s="17"/>
      <c r="P83" s="40"/>
      <c r="Q83" s="17" t="s">
        <v>43</v>
      </c>
      <c r="R83" s="37">
        <v>0.5</v>
      </c>
      <c r="S83" s="17"/>
      <c r="T83" s="18" t="s">
        <v>354</v>
      </c>
      <c r="U83" s="17"/>
    </row>
    <row r="84" s="2" customFormat="1" ht="69" customHeight="1" spans="1:21">
      <c r="A84" s="17">
        <v>79</v>
      </c>
      <c r="B84" s="18" t="s">
        <v>355</v>
      </c>
      <c r="C84" s="18" t="s">
        <v>356</v>
      </c>
      <c r="D84" s="17" t="s">
        <v>357</v>
      </c>
      <c r="E84" s="17" t="s">
        <v>173</v>
      </c>
      <c r="F84" s="18" t="s">
        <v>358</v>
      </c>
      <c r="G84" s="17">
        <f t="shared" si="6"/>
        <v>40</v>
      </c>
      <c r="H84" s="17">
        <f t="shared" si="5"/>
        <v>40</v>
      </c>
      <c r="I84" s="17"/>
      <c r="J84" s="17">
        <v>40</v>
      </c>
      <c r="K84" s="17"/>
      <c r="L84" s="17"/>
      <c r="M84" s="30">
        <v>44571</v>
      </c>
      <c r="N84" s="30">
        <v>44681</v>
      </c>
      <c r="O84" s="17"/>
      <c r="P84" s="17"/>
      <c r="Q84" s="40"/>
      <c r="R84" s="17"/>
      <c r="S84" s="34" t="s">
        <v>43</v>
      </c>
      <c r="T84" s="18" t="s">
        <v>359</v>
      </c>
      <c r="U84" s="17"/>
    </row>
    <row r="85" s="2" customFormat="1" ht="70" customHeight="1" spans="1:21">
      <c r="A85" s="17">
        <v>80</v>
      </c>
      <c r="B85" s="18" t="s">
        <v>360</v>
      </c>
      <c r="C85" s="18" t="s">
        <v>361</v>
      </c>
      <c r="D85" s="17" t="s">
        <v>362</v>
      </c>
      <c r="E85" s="17" t="s">
        <v>173</v>
      </c>
      <c r="F85" s="18" t="s">
        <v>358</v>
      </c>
      <c r="G85" s="17">
        <f t="shared" si="6"/>
        <v>45</v>
      </c>
      <c r="H85" s="17">
        <f t="shared" si="5"/>
        <v>45</v>
      </c>
      <c r="I85" s="17">
        <v>18</v>
      </c>
      <c r="J85" s="17">
        <v>27</v>
      </c>
      <c r="K85" s="17"/>
      <c r="L85" s="17"/>
      <c r="M85" s="30">
        <v>44571</v>
      </c>
      <c r="N85" s="30">
        <v>44681</v>
      </c>
      <c r="O85" s="17"/>
      <c r="P85" s="17"/>
      <c r="Q85" s="40"/>
      <c r="R85" s="17"/>
      <c r="S85" s="34" t="s">
        <v>43</v>
      </c>
      <c r="T85" s="18" t="s">
        <v>363</v>
      </c>
      <c r="U85" s="17"/>
    </row>
    <row r="86" s="2" customFormat="1" ht="83" customHeight="1" spans="1:21">
      <c r="A86" s="17">
        <v>81</v>
      </c>
      <c r="B86" s="18" t="s">
        <v>364</v>
      </c>
      <c r="C86" s="18" t="s">
        <v>365</v>
      </c>
      <c r="D86" s="17" t="s">
        <v>366</v>
      </c>
      <c r="E86" s="17" t="s">
        <v>173</v>
      </c>
      <c r="F86" s="18" t="s">
        <v>358</v>
      </c>
      <c r="G86" s="17">
        <f t="shared" si="6"/>
        <v>70</v>
      </c>
      <c r="H86" s="17">
        <f t="shared" si="5"/>
        <v>70</v>
      </c>
      <c r="I86" s="17">
        <v>70</v>
      </c>
      <c r="J86" s="17"/>
      <c r="K86" s="17"/>
      <c r="L86" s="17"/>
      <c r="M86" s="30">
        <v>44571</v>
      </c>
      <c r="N86" s="30">
        <v>44681</v>
      </c>
      <c r="O86" s="17"/>
      <c r="P86" s="17"/>
      <c r="Q86" s="40"/>
      <c r="R86" s="17"/>
      <c r="S86" s="34" t="s">
        <v>43</v>
      </c>
      <c r="T86" s="18" t="s">
        <v>367</v>
      </c>
      <c r="U86" s="17"/>
    </row>
    <row r="87" s="2" customFormat="1" ht="65" customHeight="1" spans="1:21">
      <c r="A87" s="17">
        <v>82</v>
      </c>
      <c r="B87" s="18" t="s">
        <v>368</v>
      </c>
      <c r="C87" s="18" t="s">
        <v>369</v>
      </c>
      <c r="D87" s="17" t="s">
        <v>370</v>
      </c>
      <c r="E87" s="17" t="s">
        <v>173</v>
      </c>
      <c r="F87" s="18" t="s">
        <v>358</v>
      </c>
      <c r="G87" s="17">
        <f t="shared" si="6"/>
        <v>30</v>
      </c>
      <c r="H87" s="17">
        <f t="shared" si="5"/>
        <v>30</v>
      </c>
      <c r="I87" s="17">
        <v>30</v>
      </c>
      <c r="J87" s="17"/>
      <c r="K87" s="17"/>
      <c r="L87" s="17"/>
      <c r="M87" s="30">
        <v>44571</v>
      </c>
      <c r="N87" s="30">
        <v>44681</v>
      </c>
      <c r="O87" s="17"/>
      <c r="P87" s="17"/>
      <c r="Q87" s="40"/>
      <c r="R87" s="17"/>
      <c r="S87" s="34" t="s">
        <v>43</v>
      </c>
      <c r="T87" s="18" t="s">
        <v>371</v>
      </c>
      <c r="U87" s="17"/>
    </row>
    <row r="88" s="2" customFormat="1" ht="93" customHeight="1" spans="1:21">
      <c r="A88" s="17">
        <v>83</v>
      </c>
      <c r="B88" s="18" t="s">
        <v>372</v>
      </c>
      <c r="C88" s="18" t="s">
        <v>373</v>
      </c>
      <c r="D88" s="17" t="s">
        <v>374</v>
      </c>
      <c r="E88" s="17" t="s">
        <v>173</v>
      </c>
      <c r="F88" s="18" t="s">
        <v>358</v>
      </c>
      <c r="G88" s="17">
        <f t="shared" si="6"/>
        <v>78</v>
      </c>
      <c r="H88" s="17">
        <f t="shared" si="5"/>
        <v>78</v>
      </c>
      <c r="I88" s="17">
        <v>78</v>
      </c>
      <c r="J88" s="17"/>
      <c r="K88" s="17"/>
      <c r="L88" s="17"/>
      <c r="M88" s="30">
        <v>44571</v>
      </c>
      <c r="N88" s="30">
        <v>44681</v>
      </c>
      <c r="O88" s="17"/>
      <c r="P88" s="17"/>
      <c r="Q88" s="40"/>
      <c r="R88" s="17"/>
      <c r="S88" s="34" t="s">
        <v>43</v>
      </c>
      <c r="T88" s="18" t="s">
        <v>375</v>
      </c>
      <c r="U88" s="17"/>
    </row>
    <row r="89" s="2" customFormat="1" ht="110" customHeight="1" spans="1:21">
      <c r="A89" s="17">
        <v>84</v>
      </c>
      <c r="B89" s="18" t="s">
        <v>376</v>
      </c>
      <c r="C89" s="18" t="s">
        <v>377</v>
      </c>
      <c r="D89" s="17" t="s">
        <v>378</v>
      </c>
      <c r="E89" s="17" t="s">
        <v>173</v>
      </c>
      <c r="F89" s="18" t="s">
        <v>358</v>
      </c>
      <c r="G89" s="17">
        <f t="shared" si="6"/>
        <v>110</v>
      </c>
      <c r="H89" s="17">
        <f t="shared" si="5"/>
        <v>110</v>
      </c>
      <c r="I89" s="17">
        <v>110</v>
      </c>
      <c r="J89" s="17"/>
      <c r="K89" s="17"/>
      <c r="L89" s="17"/>
      <c r="M89" s="30">
        <v>44571</v>
      </c>
      <c r="N89" s="30">
        <v>44681</v>
      </c>
      <c r="O89" s="17"/>
      <c r="P89" s="17"/>
      <c r="Q89" s="40"/>
      <c r="R89" s="17"/>
      <c r="S89" s="34" t="s">
        <v>43</v>
      </c>
      <c r="T89" s="18" t="s">
        <v>379</v>
      </c>
      <c r="U89" s="17"/>
    </row>
    <row r="90" s="2" customFormat="1" ht="102" customHeight="1" spans="1:21">
      <c r="A90" s="17">
        <v>85</v>
      </c>
      <c r="B90" s="18" t="s">
        <v>380</v>
      </c>
      <c r="C90" s="18" t="s">
        <v>381</v>
      </c>
      <c r="D90" s="17" t="s">
        <v>382</v>
      </c>
      <c r="E90" s="17" t="s">
        <v>173</v>
      </c>
      <c r="F90" s="18" t="s">
        <v>358</v>
      </c>
      <c r="G90" s="17">
        <f t="shared" ref="G90:G96" si="7">I90+J90+K90+L90</f>
        <v>85</v>
      </c>
      <c r="H90" s="17">
        <f t="shared" si="5"/>
        <v>85</v>
      </c>
      <c r="I90" s="17">
        <v>85</v>
      </c>
      <c r="J90" s="17"/>
      <c r="K90" s="17"/>
      <c r="L90" s="17"/>
      <c r="M90" s="30">
        <v>44571</v>
      </c>
      <c r="N90" s="30">
        <v>44681</v>
      </c>
      <c r="O90" s="17"/>
      <c r="P90" s="17"/>
      <c r="Q90" s="40"/>
      <c r="R90" s="17"/>
      <c r="S90" s="34" t="s">
        <v>43</v>
      </c>
      <c r="T90" s="18" t="s">
        <v>383</v>
      </c>
      <c r="U90" s="17"/>
    </row>
    <row r="91" s="2" customFormat="1" ht="89" customHeight="1" spans="1:21">
      <c r="A91" s="17">
        <v>86</v>
      </c>
      <c r="B91" s="18" t="s">
        <v>384</v>
      </c>
      <c r="C91" s="18" t="s">
        <v>385</v>
      </c>
      <c r="D91" s="17" t="s">
        <v>386</v>
      </c>
      <c r="E91" s="17" t="s">
        <v>173</v>
      </c>
      <c r="F91" s="18" t="s">
        <v>358</v>
      </c>
      <c r="G91" s="17">
        <f t="shared" si="7"/>
        <v>75</v>
      </c>
      <c r="H91" s="17">
        <f t="shared" ref="H91:H97" si="8">I91+J91+K91+L91</f>
        <v>75</v>
      </c>
      <c r="I91" s="17">
        <v>75</v>
      </c>
      <c r="J91" s="17"/>
      <c r="K91" s="17"/>
      <c r="L91" s="17"/>
      <c r="M91" s="30">
        <v>44571</v>
      </c>
      <c r="N91" s="30">
        <v>44681</v>
      </c>
      <c r="O91" s="17"/>
      <c r="P91" s="17"/>
      <c r="Q91" s="40"/>
      <c r="R91" s="17"/>
      <c r="S91" s="34" t="s">
        <v>43</v>
      </c>
      <c r="T91" s="18" t="s">
        <v>387</v>
      </c>
      <c r="U91" s="17"/>
    </row>
    <row r="92" s="2" customFormat="1" ht="105" customHeight="1" spans="1:21">
      <c r="A92" s="17">
        <v>87</v>
      </c>
      <c r="B92" s="18" t="s">
        <v>388</v>
      </c>
      <c r="C92" s="18" t="s">
        <v>389</v>
      </c>
      <c r="D92" s="17" t="s">
        <v>390</v>
      </c>
      <c r="E92" s="17" t="s">
        <v>173</v>
      </c>
      <c r="F92" s="18" t="s">
        <v>358</v>
      </c>
      <c r="G92" s="17">
        <f t="shared" si="7"/>
        <v>55</v>
      </c>
      <c r="H92" s="17">
        <f t="shared" si="8"/>
        <v>55</v>
      </c>
      <c r="I92" s="17">
        <v>55</v>
      </c>
      <c r="J92" s="17"/>
      <c r="K92" s="17"/>
      <c r="L92" s="17"/>
      <c r="M92" s="30">
        <v>44571</v>
      </c>
      <c r="N92" s="30">
        <v>44681</v>
      </c>
      <c r="O92" s="17"/>
      <c r="P92" s="17"/>
      <c r="Q92" s="40"/>
      <c r="R92" s="17"/>
      <c r="S92" s="34" t="s">
        <v>43</v>
      </c>
      <c r="T92" s="18" t="s">
        <v>391</v>
      </c>
      <c r="U92" s="17"/>
    </row>
    <row r="93" s="2" customFormat="1" ht="212" customHeight="1" spans="1:21">
      <c r="A93" s="17">
        <v>88</v>
      </c>
      <c r="B93" s="18" t="s">
        <v>392</v>
      </c>
      <c r="C93" s="18" t="s">
        <v>393</v>
      </c>
      <c r="D93" s="18" t="s">
        <v>394</v>
      </c>
      <c r="E93" s="17" t="s">
        <v>173</v>
      </c>
      <c r="F93" s="18" t="s">
        <v>358</v>
      </c>
      <c r="G93" s="17">
        <f t="shared" si="7"/>
        <v>821</v>
      </c>
      <c r="H93" s="17">
        <f t="shared" si="8"/>
        <v>821</v>
      </c>
      <c r="I93" s="17">
        <v>821</v>
      </c>
      <c r="J93" s="17"/>
      <c r="K93" s="17"/>
      <c r="L93" s="17"/>
      <c r="M93" s="30">
        <v>44571</v>
      </c>
      <c r="N93" s="30">
        <v>44681</v>
      </c>
      <c r="O93" s="17"/>
      <c r="P93" s="17"/>
      <c r="Q93" s="40"/>
      <c r="R93" s="17"/>
      <c r="S93" s="34" t="s">
        <v>43</v>
      </c>
      <c r="T93" s="18" t="s">
        <v>395</v>
      </c>
      <c r="U93" s="17"/>
    </row>
    <row r="94" s="2" customFormat="1" ht="62" customHeight="1" spans="1:21">
      <c r="A94" s="17">
        <v>89</v>
      </c>
      <c r="B94" s="18" t="s">
        <v>396</v>
      </c>
      <c r="C94" s="18" t="s">
        <v>397</v>
      </c>
      <c r="D94" s="17" t="s">
        <v>398</v>
      </c>
      <c r="E94" s="17" t="s">
        <v>173</v>
      </c>
      <c r="F94" s="18" t="s">
        <v>358</v>
      </c>
      <c r="G94" s="17">
        <f t="shared" si="7"/>
        <v>50</v>
      </c>
      <c r="H94" s="17">
        <f t="shared" si="8"/>
        <v>50</v>
      </c>
      <c r="I94" s="17">
        <v>50</v>
      </c>
      <c r="J94" s="17"/>
      <c r="K94" s="17"/>
      <c r="L94" s="17"/>
      <c r="M94" s="30">
        <v>44571</v>
      </c>
      <c r="N94" s="30">
        <v>44681</v>
      </c>
      <c r="O94" s="17"/>
      <c r="P94" s="17"/>
      <c r="Q94" s="40"/>
      <c r="R94" s="17"/>
      <c r="S94" s="34" t="s">
        <v>43</v>
      </c>
      <c r="T94" s="18" t="s">
        <v>399</v>
      </c>
      <c r="U94" s="17"/>
    </row>
    <row r="95" s="2" customFormat="1" ht="72" customHeight="1" spans="1:21">
      <c r="A95" s="17">
        <v>90</v>
      </c>
      <c r="B95" s="18" t="s">
        <v>400</v>
      </c>
      <c r="C95" s="18" t="s">
        <v>401</v>
      </c>
      <c r="D95" s="17" t="s">
        <v>357</v>
      </c>
      <c r="E95" s="17" t="s">
        <v>173</v>
      </c>
      <c r="F95" s="18" t="s">
        <v>252</v>
      </c>
      <c r="G95" s="17">
        <f t="shared" si="7"/>
        <v>4</v>
      </c>
      <c r="H95" s="17">
        <f t="shared" si="8"/>
        <v>4</v>
      </c>
      <c r="I95" s="17">
        <v>4</v>
      </c>
      <c r="J95" s="17"/>
      <c r="K95" s="17"/>
      <c r="L95" s="17"/>
      <c r="M95" s="29">
        <v>44470</v>
      </c>
      <c r="N95" s="30">
        <v>44711</v>
      </c>
      <c r="O95" s="28"/>
      <c r="P95" s="17"/>
      <c r="Q95" s="40"/>
      <c r="R95" s="17"/>
      <c r="S95" s="34" t="s">
        <v>43</v>
      </c>
      <c r="T95" s="18" t="s">
        <v>402</v>
      </c>
      <c r="U95" s="17"/>
    </row>
    <row r="96" s="2" customFormat="1" ht="64" customHeight="1" spans="1:21">
      <c r="A96" s="17">
        <v>91</v>
      </c>
      <c r="B96" s="18" t="s">
        <v>403</v>
      </c>
      <c r="C96" s="18" t="s">
        <v>404</v>
      </c>
      <c r="D96" s="17" t="s">
        <v>405</v>
      </c>
      <c r="E96" s="17" t="s">
        <v>155</v>
      </c>
      <c r="F96" s="18" t="s">
        <v>278</v>
      </c>
      <c r="G96" s="17">
        <f t="shared" si="7"/>
        <v>33</v>
      </c>
      <c r="H96" s="17">
        <f t="shared" si="8"/>
        <v>33</v>
      </c>
      <c r="I96" s="17">
        <v>33</v>
      </c>
      <c r="J96" s="17"/>
      <c r="K96" s="17"/>
      <c r="L96" s="17"/>
      <c r="M96" s="30">
        <v>44622</v>
      </c>
      <c r="N96" s="30">
        <v>44742</v>
      </c>
      <c r="O96" s="17"/>
      <c r="P96" s="17"/>
      <c r="Q96" s="40"/>
      <c r="R96" s="37"/>
      <c r="S96" s="17" t="s">
        <v>43</v>
      </c>
      <c r="T96" s="18" t="s">
        <v>406</v>
      </c>
      <c r="U96" s="17"/>
    </row>
    <row r="97" s="5" customFormat="1" ht="89" customHeight="1" spans="1:21">
      <c r="A97" s="17">
        <v>92</v>
      </c>
      <c r="B97" s="19" t="s">
        <v>407</v>
      </c>
      <c r="C97" s="19" t="s">
        <v>408</v>
      </c>
      <c r="D97" s="17" t="s">
        <v>177</v>
      </c>
      <c r="E97" s="17" t="s">
        <v>29</v>
      </c>
      <c r="F97" s="18" t="s">
        <v>178</v>
      </c>
      <c r="G97" s="17">
        <v>15</v>
      </c>
      <c r="H97" s="17">
        <f t="shared" si="8"/>
        <v>15</v>
      </c>
      <c r="I97" s="20">
        <v>15</v>
      </c>
      <c r="J97" s="41"/>
      <c r="K97" s="17"/>
      <c r="L97" s="41"/>
      <c r="M97" s="30">
        <v>44733</v>
      </c>
      <c r="N97" s="30">
        <v>44794</v>
      </c>
      <c r="O97" s="17"/>
      <c r="P97" s="17"/>
      <c r="Q97" s="42"/>
      <c r="R97" s="17"/>
      <c r="S97" s="34" t="s">
        <v>43</v>
      </c>
      <c r="T97" s="19" t="s">
        <v>409</v>
      </c>
      <c r="U97" s="17"/>
    </row>
    <row r="98" s="5" customFormat="1" ht="85" customHeight="1" spans="1:21">
      <c r="A98" s="17">
        <v>93</v>
      </c>
      <c r="B98" s="39" t="s">
        <v>410</v>
      </c>
      <c r="C98" s="39" t="s">
        <v>411</v>
      </c>
      <c r="D98" s="17" t="s">
        <v>177</v>
      </c>
      <c r="E98" s="17" t="s">
        <v>173</v>
      </c>
      <c r="F98" s="18" t="s">
        <v>178</v>
      </c>
      <c r="G98" s="17">
        <v>211</v>
      </c>
      <c r="H98" s="17">
        <v>211</v>
      </c>
      <c r="I98" s="20"/>
      <c r="J98" s="41"/>
      <c r="K98" s="17"/>
      <c r="L98" s="40">
        <v>211</v>
      </c>
      <c r="M98" s="30">
        <v>44733</v>
      </c>
      <c r="N98" s="30">
        <v>44794</v>
      </c>
      <c r="O98" s="17"/>
      <c r="P98" s="17"/>
      <c r="Q98" s="42"/>
      <c r="R98" s="17"/>
      <c r="S98" s="34" t="s">
        <v>43</v>
      </c>
      <c r="T98" s="19" t="s">
        <v>412</v>
      </c>
      <c r="U98" s="17"/>
    </row>
    <row r="99" s="5" customFormat="1" ht="84" customHeight="1" spans="1:21">
      <c r="A99" s="17">
        <v>94</v>
      </c>
      <c r="B99" s="39" t="s">
        <v>413</v>
      </c>
      <c r="C99" s="39" t="s">
        <v>414</v>
      </c>
      <c r="D99" s="17" t="s">
        <v>177</v>
      </c>
      <c r="E99" s="17" t="s">
        <v>155</v>
      </c>
      <c r="F99" s="18" t="s">
        <v>178</v>
      </c>
      <c r="G99" s="17">
        <v>58</v>
      </c>
      <c r="H99" s="17">
        <v>58</v>
      </c>
      <c r="I99" s="20"/>
      <c r="J99" s="41"/>
      <c r="K99" s="17"/>
      <c r="L99" s="40">
        <v>58</v>
      </c>
      <c r="M99" s="30">
        <v>44733</v>
      </c>
      <c r="N99" s="30">
        <v>44794</v>
      </c>
      <c r="O99" s="17"/>
      <c r="P99" s="17"/>
      <c r="Q99" s="42"/>
      <c r="R99" s="17"/>
      <c r="S99" s="34" t="s">
        <v>43</v>
      </c>
      <c r="T99" s="19" t="s">
        <v>415</v>
      </c>
      <c r="U99" s="17"/>
    </row>
    <row r="100" s="5" customFormat="1" ht="105.95" customHeight="1" spans="1:21">
      <c r="A100" s="17">
        <v>95</v>
      </c>
      <c r="B100" s="19" t="s">
        <v>416</v>
      </c>
      <c r="C100" s="19" t="s">
        <v>417</v>
      </c>
      <c r="D100" s="17" t="s">
        <v>418</v>
      </c>
      <c r="E100" s="17" t="s">
        <v>29</v>
      </c>
      <c r="F100" s="18" t="s">
        <v>419</v>
      </c>
      <c r="G100" s="17">
        <f t="shared" ref="G100:G104" si="9">I100+J100+K100+L100</f>
        <v>55</v>
      </c>
      <c r="H100" s="17">
        <f t="shared" ref="H100:H107" si="10">I100+J100+K100+L100</f>
        <v>55</v>
      </c>
      <c r="I100" s="20">
        <v>55</v>
      </c>
      <c r="J100" s="20"/>
      <c r="K100" s="17"/>
      <c r="L100" s="20"/>
      <c r="M100" s="30">
        <v>44733</v>
      </c>
      <c r="N100" s="30"/>
      <c r="O100" s="17"/>
      <c r="P100" s="17"/>
      <c r="Q100" s="17" t="s">
        <v>43</v>
      </c>
      <c r="R100" s="37">
        <v>0.7</v>
      </c>
      <c r="T100" s="19" t="s">
        <v>420</v>
      </c>
      <c r="U100" s="17"/>
    </row>
    <row r="101" s="5" customFormat="1" ht="76" customHeight="1" spans="1:21">
      <c r="A101" s="17">
        <v>96</v>
      </c>
      <c r="B101" s="19" t="s">
        <v>421</v>
      </c>
      <c r="C101" s="19" t="s">
        <v>422</v>
      </c>
      <c r="D101" s="17" t="s">
        <v>423</v>
      </c>
      <c r="E101" s="17" t="s">
        <v>29</v>
      </c>
      <c r="F101" s="18" t="s">
        <v>419</v>
      </c>
      <c r="G101" s="17">
        <f t="shared" si="9"/>
        <v>70</v>
      </c>
      <c r="H101" s="17">
        <f t="shared" si="10"/>
        <v>70</v>
      </c>
      <c r="I101" s="20">
        <v>70</v>
      </c>
      <c r="J101" s="20"/>
      <c r="K101" s="17"/>
      <c r="L101" s="20"/>
      <c r="M101" s="30">
        <v>44733</v>
      </c>
      <c r="N101" s="30"/>
      <c r="O101" s="17"/>
      <c r="P101" s="17"/>
      <c r="Q101" s="17" t="s">
        <v>43</v>
      </c>
      <c r="R101" s="37">
        <v>0.4</v>
      </c>
      <c r="T101" s="19" t="s">
        <v>424</v>
      </c>
      <c r="U101" s="17"/>
    </row>
    <row r="102" s="5" customFormat="1" ht="87" customHeight="1" spans="1:21">
      <c r="A102" s="17">
        <v>97</v>
      </c>
      <c r="B102" s="19" t="s">
        <v>425</v>
      </c>
      <c r="C102" s="19" t="s">
        <v>426</v>
      </c>
      <c r="D102" s="17" t="s">
        <v>427</v>
      </c>
      <c r="E102" s="17" t="s">
        <v>29</v>
      </c>
      <c r="F102" s="18" t="s">
        <v>419</v>
      </c>
      <c r="G102" s="17">
        <f t="shared" si="9"/>
        <v>245</v>
      </c>
      <c r="H102" s="17">
        <f t="shared" si="10"/>
        <v>245</v>
      </c>
      <c r="I102" s="20">
        <v>245</v>
      </c>
      <c r="J102" s="20"/>
      <c r="K102" s="17"/>
      <c r="L102" s="20"/>
      <c r="M102" s="30">
        <v>44843</v>
      </c>
      <c r="N102" s="30"/>
      <c r="O102" s="17"/>
      <c r="P102" s="17"/>
      <c r="Q102" s="17" t="s">
        <v>43</v>
      </c>
      <c r="R102" s="37">
        <v>0.2</v>
      </c>
      <c r="T102" s="19" t="s">
        <v>428</v>
      </c>
      <c r="U102" s="17"/>
    </row>
    <row r="103" s="5" customFormat="1" ht="73" customHeight="1" spans="1:21">
      <c r="A103" s="17">
        <v>98</v>
      </c>
      <c r="B103" s="19" t="s">
        <v>429</v>
      </c>
      <c r="C103" s="19" t="s">
        <v>430</v>
      </c>
      <c r="D103" s="17" t="s">
        <v>431</v>
      </c>
      <c r="E103" s="17" t="s">
        <v>29</v>
      </c>
      <c r="F103" s="18" t="s">
        <v>419</v>
      </c>
      <c r="G103" s="17">
        <f t="shared" si="9"/>
        <v>110</v>
      </c>
      <c r="H103" s="17">
        <f t="shared" si="10"/>
        <v>110</v>
      </c>
      <c r="I103" s="20">
        <v>110</v>
      </c>
      <c r="J103" s="20"/>
      <c r="K103" s="17"/>
      <c r="L103" s="20"/>
      <c r="M103" s="30">
        <v>44731</v>
      </c>
      <c r="N103" s="30">
        <v>44875</v>
      </c>
      <c r="O103" s="17"/>
      <c r="P103" s="17"/>
      <c r="Q103" s="42"/>
      <c r="R103" s="17"/>
      <c r="S103" s="17" t="s">
        <v>43</v>
      </c>
      <c r="T103" s="19" t="s">
        <v>432</v>
      </c>
      <c r="U103" s="17"/>
    </row>
    <row r="104" s="5" customFormat="1" ht="84" customHeight="1" spans="1:21">
      <c r="A104" s="17">
        <v>99</v>
      </c>
      <c r="B104" s="19" t="s">
        <v>433</v>
      </c>
      <c r="C104" s="19" t="s">
        <v>434</v>
      </c>
      <c r="D104" s="17" t="s">
        <v>435</v>
      </c>
      <c r="E104" s="17" t="s">
        <v>29</v>
      </c>
      <c r="F104" s="18" t="s">
        <v>142</v>
      </c>
      <c r="G104" s="17">
        <f t="shared" si="9"/>
        <v>3295.3</v>
      </c>
      <c r="H104" s="17">
        <f t="shared" si="10"/>
        <v>3295.3</v>
      </c>
      <c r="I104" s="40">
        <v>599</v>
      </c>
      <c r="J104" s="40">
        <v>270</v>
      </c>
      <c r="K104" s="40"/>
      <c r="L104" s="40">
        <v>2426.3</v>
      </c>
      <c r="M104" s="30">
        <v>44562</v>
      </c>
      <c r="N104" s="30">
        <v>44926</v>
      </c>
      <c r="O104" s="17"/>
      <c r="P104" s="17"/>
      <c r="Q104" s="42"/>
      <c r="R104" s="17"/>
      <c r="S104" s="17" t="s">
        <v>43</v>
      </c>
      <c r="T104" s="19" t="s">
        <v>436</v>
      </c>
      <c r="U104" s="17"/>
    </row>
    <row r="105" s="5" customFormat="1" ht="75" customHeight="1" spans="1:21">
      <c r="A105" s="17">
        <v>100</v>
      </c>
      <c r="B105" s="19" t="s">
        <v>437</v>
      </c>
      <c r="C105" s="19" t="s">
        <v>438</v>
      </c>
      <c r="D105" s="18" t="s">
        <v>439</v>
      </c>
      <c r="E105" s="17" t="s">
        <v>29</v>
      </c>
      <c r="F105" s="18" t="s">
        <v>440</v>
      </c>
      <c r="G105" s="17">
        <v>184.7</v>
      </c>
      <c r="H105" s="17">
        <f t="shared" si="10"/>
        <v>184.7</v>
      </c>
      <c r="I105" s="20"/>
      <c r="J105" s="20"/>
      <c r="K105" s="17"/>
      <c r="L105" s="20">
        <v>184.7</v>
      </c>
      <c r="M105" s="30">
        <v>44606</v>
      </c>
      <c r="N105" s="30">
        <v>44781</v>
      </c>
      <c r="O105" s="17"/>
      <c r="P105" s="17"/>
      <c r="Q105" s="42"/>
      <c r="R105" s="17"/>
      <c r="S105" s="34" t="s">
        <v>43</v>
      </c>
      <c r="T105" s="19" t="s">
        <v>441</v>
      </c>
      <c r="U105" s="17"/>
    </row>
    <row r="106" s="5" customFormat="1" ht="87" customHeight="1" spans="1:21">
      <c r="A106" s="17">
        <v>101</v>
      </c>
      <c r="B106" s="19" t="s">
        <v>442</v>
      </c>
      <c r="C106" s="19" t="s">
        <v>443</v>
      </c>
      <c r="D106" s="17" t="s">
        <v>444</v>
      </c>
      <c r="E106" s="17" t="s">
        <v>29</v>
      </c>
      <c r="F106" s="18" t="s">
        <v>445</v>
      </c>
      <c r="G106" s="17">
        <f>I106+J106+K106+L106</f>
        <v>200</v>
      </c>
      <c r="H106" s="17">
        <f t="shared" si="10"/>
        <v>200</v>
      </c>
      <c r="I106" s="20">
        <v>200</v>
      </c>
      <c r="J106" s="20"/>
      <c r="K106" s="17"/>
      <c r="L106" s="20"/>
      <c r="M106" s="31">
        <v>44676</v>
      </c>
      <c r="N106" s="31">
        <v>44926</v>
      </c>
      <c r="O106" s="17"/>
      <c r="P106" s="17"/>
      <c r="Q106" s="42"/>
      <c r="R106" s="37"/>
      <c r="S106" s="34" t="s">
        <v>43</v>
      </c>
      <c r="T106" s="19" t="s">
        <v>446</v>
      </c>
      <c r="U106" s="17"/>
    </row>
    <row r="107" s="5" customFormat="1" ht="99" customHeight="1" spans="1:21">
      <c r="A107" s="17">
        <v>102</v>
      </c>
      <c r="B107" s="19" t="s">
        <v>447</v>
      </c>
      <c r="C107" s="19" t="s">
        <v>448</v>
      </c>
      <c r="D107" s="17" t="s">
        <v>244</v>
      </c>
      <c r="E107" s="17" t="s">
        <v>29</v>
      </c>
      <c r="F107" s="18" t="s">
        <v>449</v>
      </c>
      <c r="G107" s="17">
        <f>I107+J107+K107+L107</f>
        <v>200</v>
      </c>
      <c r="H107" s="17">
        <f t="shared" si="10"/>
        <v>200</v>
      </c>
      <c r="I107" s="20">
        <v>200</v>
      </c>
      <c r="J107" s="20"/>
      <c r="K107" s="17"/>
      <c r="L107" s="20"/>
      <c r="M107" s="29">
        <v>44702</v>
      </c>
      <c r="N107" s="31">
        <v>44772</v>
      </c>
      <c r="O107" s="17"/>
      <c r="P107" s="17"/>
      <c r="Q107" s="42"/>
      <c r="R107" s="17"/>
      <c r="S107" s="34" t="s">
        <v>43</v>
      </c>
      <c r="T107" s="19" t="s">
        <v>450</v>
      </c>
      <c r="U107" s="17"/>
    </row>
    <row r="108" s="5" customFormat="1" ht="82" customHeight="1" spans="1:21">
      <c r="A108" s="17">
        <v>103</v>
      </c>
      <c r="B108" s="19" t="s">
        <v>451</v>
      </c>
      <c r="C108" s="19" t="s">
        <v>452</v>
      </c>
      <c r="D108" s="17" t="s">
        <v>35</v>
      </c>
      <c r="E108" s="17" t="s">
        <v>29</v>
      </c>
      <c r="F108" s="18" t="s">
        <v>453</v>
      </c>
      <c r="G108" s="17">
        <f t="shared" ref="G106:G111" si="11">I108+J108+K108+L108</f>
        <v>30</v>
      </c>
      <c r="H108" s="17">
        <f t="shared" ref="H108:H117" si="12">I108+J108+K108+L108</f>
        <v>30</v>
      </c>
      <c r="I108" s="41">
        <v>14</v>
      </c>
      <c r="J108" s="41">
        <v>16</v>
      </c>
      <c r="K108" s="17"/>
      <c r="L108" s="41"/>
      <c r="M108" s="29">
        <v>44743</v>
      </c>
      <c r="N108" s="31">
        <v>44834</v>
      </c>
      <c r="O108" s="17"/>
      <c r="P108" s="17"/>
      <c r="Q108" s="42"/>
      <c r="R108" s="17"/>
      <c r="S108" s="34" t="s">
        <v>43</v>
      </c>
      <c r="T108" s="19" t="s">
        <v>454</v>
      </c>
      <c r="U108" s="17"/>
    </row>
    <row r="109" s="5" customFormat="1" ht="112" customHeight="1" spans="1:21">
      <c r="A109" s="17">
        <v>104</v>
      </c>
      <c r="B109" s="19" t="s">
        <v>455</v>
      </c>
      <c r="C109" s="19" t="s">
        <v>452</v>
      </c>
      <c r="D109" s="17" t="s">
        <v>456</v>
      </c>
      <c r="E109" s="17" t="s">
        <v>29</v>
      </c>
      <c r="F109" s="18" t="s">
        <v>457</v>
      </c>
      <c r="G109" s="17">
        <f t="shared" si="11"/>
        <v>30</v>
      </c>
      <c r="H109" s="17">
        <f t="shared" si="12"/>
        <v>30</v>
      </c>
      <c r="I109" s="20">
        <v>15</v>
      </c>
      <c r="J109" s="20"/>
      <c r="K109" s="17">
        <v>15</v>
      </c>
      <c r="L109" s="20"/>
      <c r="M109" s="29">
        <v>44774</v>
      </c>
      <c r="N109" s="31">
        <v>44834</v>
      </c>
      <c r="O109" s="17"/>
      <c r="P109" s="17"/>
      <c r="Q109" s="42"/>
      <c r="R109" s="17"/>
      <c r="S109" s="34" t="s">
        <v>43</v>
      </c>
      <c r="T109" s="19" t="s">
        <v>458</v>
      </c>
      <c r="U109" s="17"/>
    </row>
    <row r="110" s="5" customFormat="1" ht="94" customHeight="1" spans="1:21">
      <c r="A110" s="17">
        <v>105</v>
      </c>
      <c r="B110" s="19" t="s">
        <v>459</v>
      </c>
      <c r="C110" s="19" t="s">
        <v>460</v>
      </c>
      <c r="D110" s="17" t="s">
        <v>461</v>
      </c>
      <c r="E110" s="17" t="s">
        <v>29</v>
      </c>
      <c r="F110" s="18" t="s">
        <v>462</v>
      </c>
      <c r="G110" s="17">
        <f t="shared" si="11"/>
        <v>30</v>
      </c>
      <c r="H110" s="17">
        <f t="shared" si="12"/>
        <v>30</v>
      </c>
      <c r="I110" s="20">
        <v>30</v>
      </c>
      <c r="J110" s="20"/>
      <c r="K110" s="17"/>
      <c r="L110" s="20"/>
      <c r="M110" s="29">
        <v>44752</v>
      </c>
      <c r="N110" s="33"/>
      <c r="O110" s="17"/>
      <c r="P110" s="17"/>
      <c r="Q110" s="34" t="s">
        <v>43</v>
      </c>
      <c r="R110" s="37">
        <v>0.8</v>
      </c>
      <c r="T110" s="19" t="s">
        <v>463</v>
      </c>
      <c r="U110" s="17"/>
    </row>
    <row r="111" s="5" customFormat="1" ht="90" customHeight="1" spans="1:21">
      <c r="A111" s="17">
        <v>106</v>
      </c>
      <c r="B111" s="19" t="s">
        <v>464</v>
      </c>
      <c r="C111" s="19" t="s">
        <v>465</v>
      </c>
      <c r="D111" s="17" t="s">
        <v>62</v>
      </c>
      <c r="E111" s="17" t="s">
        <v>29</v>
      </c>
      <c r="F111" s="18" t="s">
        <v>466</v>
      </c>
      <c r="G111" s="17">
        <f t="shared" si="11"/>
        <v>35</v>
      </c>
      <c r="H111" s="17">
        <f t="shared" si="12"/>
        <v>35</v>
      </c>
      <c r="I111" s="20">
        <v>35</v>
      </c>
      <c r="J111" s="20"/>
      <c r="K111" s="17"/>
      <c r="L111" s="20"/>
      <c r="M111" s="31">
        <v>44676</v>
      </c>
      <c r="N111" s="31">
        <v>44803</v>
      </c>
      <c r="O111" s="17"/>
      <c r="P111" s="17"/>
      <c r="Q111" s="42"/>
      <c r="R111" s="17"/>
      <c r="S111" s="34" t="s">
        <v>43</v>
      </c>
      <c r="T111" s="19" t="s">
        <v>467</v>
      </c>
      <c r="U111" s="17"/>
    </row>
    <row r="112" s="5" customFormat="1" ht="90" customHeight="1" spans="1:21">
      <c r="A112" s="17">
        <v>107</v>
      </c>
      <c r="B112" s="19" t="s">
        <v>468</v>
      </c>
      <c r="C112" s="19" t="s">
        <v>469</v>
      </c>
      <c r="D112" s="17" t="s">
        <v>136</v>
      </c>
      <c r="E112" s="17" t="s">
        <v>29</v>
      </c>
      <c r="F112" s="18" t="s">
        <v>470</v>
      </c>
      <c r="G112" s="17">
        <f t="shared" ref="G106:G136" si="13">I112+J112+K112+L112</f>
        <v>50</v>
      </c>
      <c r="H112" s="17">
        <f t="shared" si="12"/>
        <v>50</v>
      </c>
      <c r="I112" s="20">
        <v>50</v>
      </c>
      <c r="J112" s="20"/>
      <c r="K112" s="17"/>
      <c r="L112" s="20"/>
      <c r="M112" s="30">
        <v>44562</v>
      </c>
      <c r="N112" s="30">
        <v>44926</v>
      </c>
      <c r="O112" s="17"/>
      <c r="P112" s="17"/>
      <c r="Q112" s="42"/>
      <c r="R112" s="17"/>
      <c r="S112" s="17" t="s">
        <v>43</v>
      </c>
      <c r="T112" s="19" t="s">
        <v>471</v>
      </c>
      <c r="U112" s="17"/>
    </row>
    <row r="113" s="5" customFormat="1" ht="72" customHeight="1" spans="1:21">
      <c r="A113" s="17">
        <v>108</v>
      </c>
      <c r="B113" s="19" t="s">
        <v>472</v>
      </c>
      <c r="C113" s="19" t="s">
        <v>473</v>
      </c>
      <c r="D113" s="17" t="s">
        <v>357</v>
      </c>
      <c r="E113" s="17" t="s">
        <v>29</v>
      </c>
      <c r="F113" s="18" t="s">
        <v>474</v>
      </c>
      <c r="G113" s="17">
        <f t="shared" si="13"/>
        <v>10</v>
      </c>
      <c r="H113" s="17">
        <f t="shared" si="12"/>
        <v>10</v>
      </c>
      <c r="I113" s="20">
        <v>10</v>
      </c>
      <c r="J113" s="20"/>
      <c r="K113" s="17"/>
      <c r="L113" s="20"/>
      <c r="M113" s="29">
        <v>44682</v>
      </c>
      <c r="N113" s="30">
        <v>44865</v>
      </c>
      <c r="O113" s="17"/>
      <c r="P113" s="17"/>
      <c r="Q113" s="42"/>
      <c r="R113" s="17"/>
      <c r="S113" s="17" t="s">
        <v>43</v>
      </c>
      <c r="T113" s="19" t="s">
        <v>475</v>
      </c>
      <c r="U113" s="17"/>
    </row>
    <row r="114" s="5" customFormat="1" ht="94" customHeight="1" spans="1:21">
      <c r="A114" s="17">
        <v>109</v>
      </c>
      <c r="B114" s="19" t="s">
        <v>476</v>
      </c>
      <c r="C114" s="19" t="s">
        <v>477</v>
      </c>
      <c r="D114" s="17" t="s">
        <v>478</v>
      </c>
      <c r="E114" s="17" t="s">
        <v>29</v>
      </c>
      <c r="F114" s="18" t="s">
        <v>479</v>
      </c>
      <c r="G114" s="17">
        <f t="shared" si="13"/>
        <v>20</v>
      </c>
      <c r="H114" s="17">
        <f t="shared" si="12"/>
        <v>20</v>
      </c>
      <c r="I114" s="20">
        <v>20</v>
      </c>
      <c r="J114" s="20"/>
      <c r="K114" s="17"/>
      <c r="L114" s="20"/>
      <c r="M114" s="29">
        <v>44711</v>
      </c>
      <c r="N114" s="30">
        <v>44819</v>
      </c>
      <c r="O114" s="17"/>
      <c r="P114" s="17"/>
      <c r="Q114" s="42"/>
      <c r="R114" s="17"/>
      <c r="S114" s="34" t="s">
        <v>43</v>
      </c>
      <c r="T114" s="19" t="s">
        <v>480</v>
      </c>
      <c r="U114" s="17"/>
    </row>
    <row r="115" s="5" customFormat="1" ht="99" customHeight="1" spans="1:21">
      <c r="A115" s="17">
        <v>110</v>
      </c>
      <c r="B115" s="19" t="s">
        <v>481</v>
      </c>
      <c r="C115" s="19" t="s">
        <v>482</v>
      </c>
      <c r="D115" s="17" t="s">
        <v>483</v>
      </c>
      <c r="E115" s="17" t="s">
        <v>29</v>
      </c>
      <c r="F115" s="18" t="s">
        <v>484</v>
      </c>
      <c r="G115" s="17">
        <f t="shared" si="13"/>
        <v>15</v>
      </c>
      <c r="H115" s="17">
        <f t="shared" si="12"/>
        <v>15</v>
      </c>
      <c r="I115" s="20">
        <v>15</v>
      </c>
      <c r="J115" s="20"/>
      <c r="K115" s="17"/>
      <c r="L115" s="20"/>
      <c r="M115" s="29">
        <v>44742</v>
      </c>
      <c r="N115" s="30">
        <v>44803</v>
      </c>
      <c r="O115" s="17"/>
      <c r="P115" s="17"/>
      <c r="Q115" s="42"/>
      <c r="R115" s="17"/>
      <c r="S115" s="34" t="s">
        <v>43</v>
      </c>
      <c r="T115" s="19" t="s">
        <v>485</v>
      </c>
      <c r="U115" s="17"/>
    </row>
    <row r="116" s="5" customFormat="1" ht="60" customHeight="1" spans="1:21">
      <c r="A116" s="17">
        <v>111</v>
      </c>
      <c r="B116" s="19" t="s">
        <v>486</v>
      </c>
      <c r="C116" s="19" t="s">
        <v>487</v>
      </c>
      <c r="D116" s="17" t="s">
        <v>52</v>
      </c>
      <c r="E116" s="17" t="s">
        <v>29</v>
      </c>
      <c r="F116" s="18" t="s">
        <v>488</v>
      </c>
      <c r="G116" s="17">
        <f t="shared" si="13"/>
        <v>25</v>
      </c>
      <c r="H116" s="17">
        <f t="shared" si="12"/>
        <v>25</v>
      </c>
      <c r="I116" s="20">
        <v>25</v>
      </c>
      <c r="J116" s="20"/>
      <c r="K116" s="17"/>
      <c r="L116" s="19"/>
      <c r="M116" s="29">
        <v>44839</v>
      </c>
      <c r="N116" s="30">
        <v>44864</v>
      </c>
      <c r="O116" s="42"/>
      <c r="P116" s="17"/>
      <c r="Q116" s="42"/>
      <c r="R116" s="37"/>
      <c r="S116" s="17" t="s">
        <v>43</v>
      </c>
      <c r="T116" s="19" t="s">
        <v>489</v>
      </c>
      <c r="U116" s="17"/>
    </row>
    <row r="117" s="5" customFormat="1" ht="78" customHeight="1" spans="1:21">
      <c r="A117" s="17">
        <v>112</v>
      </c>
      <c r="B117" s="19" t="s">
        <v>490</v>
      </c>
      <c r="C117" s="19" t="s">
        <v>491</v>
      </c>
      <c r="D117" s="17" t="s">
        <v>492</v>
      </c>
      <c r="E117" s="17" t="s">
        <v>29</v>
      </c>
      <c r="F117" s="18" t="s">
        <v>493</v>
      </c>
      <c r="G117" s="17">
        <f t="shared" si="13"/>
        <v>20</v>
      </c>
      <c r="H117" s="17">
        <f t="shared" si="12"/>
        <v>20</v>
      </c>
      <c r="I117" s="20">
        <v>20</v>
      </c>
      <c r="J117" s="20"/>
      <c r="K117" s="17"/>
      <c r="L117" s="19"/>
      <c r="M117" s="29">
        <v>44774</v>
      </c>
      <c r="N117" s="30">
        <v>44877</v>
      </c>
      <c r="O117" s="17"/>
      <c r="P117" s="17"/>
      <c r="Q117" s="42"/>
      <c r="R117" s="37"/>
      <c r="S117" s="17" t="s">
        <v>43</v>
      </c>
      <c r="T117" s="19" t="s">
        <v>494</v>
      </c>
      <c r="U117" s="17"/>
    </row>
    <row r="118" s="5" customFormat="1" ht="77" customHeight="1" spans="1:21">
      <c r="A118" s="17">
        <v>113</v>
      </c>
      <c r="B118" s="19" t="s">
        <v>495</v>
      </c>
      <c r="C118" s="19" t="s">
        <v>496</v>
      </c>
      <c r="D118" s="17" t="s">
        <v>497</v>
      </c>
      <c r="E118" s="17" t="s">
        <v>29</v>
      </c>
      <c r="F118" s="18" t="s">
        <v>498</v>
      </c>
      <c r="G118" s="17">
        <f t="shared" si="13"/>
        <v>15</v>
      </c>
      <c r="H118" s="17">
        <f t="shared" ref="H116:H130" si="14">I118+J118+K118+L118</f>
        <v>15</v>
      </c>
      <c r="I118" s="20">
        <v>15</v>
      </c>
      <c r="J118" s="20"/>
      <c r="K118" s="17"/>
      <c r="L118" s="20"/>
      <c r="M118" s="29">
        <v>44711</v>
      </c>
      <c r="N118" s="30">
        <v>44877</v>
      </c>
      <c r="O118" s="17"/>
      <c r="P118" s="17"/>
      <c r="Q118" s="17"/>
      <c r="R118" s="17"/>
      <c r="S118" s="17" t="s">
        <v>43</v>
      </c>
      <c r="T118" s="19" t="s">
        <v>499</v>
      </c>
      <c r="U118" s="17"/>
    </row>
    <row r="119" s="5" customFormat="1" ht="94" customHeight="1" spans="1:21">
      <c r="A119" s="17">
        <v>114</v>
      </c>
      <c r="B119" s="19" t="s">
        <v>500</v>
      </c>
      <c r="C119" s="19" t="s">
        <v>501</v>
      </c>
      <c r="D119" s="17" t="s">
        <v>113</v>
      </c>
      <c r="E119" s="17" t="s">
        <v>29</v>
      </c>
      <c r="F119" s="18" t="s">
        <v>502</v>
      </c>
      <c r="G119" s="17">
        <f t="shared" si="13"/>
        <v>11</v>
      </c>
      <c r="H119" s="17">
        <f t="shared" si="14"/>
        <v>11</v>
      </c>
      <c r="I119" s="20">
        <v>11</v>
      </c>
      <c r="J119" s="20"/>
      <c r="K119" s="17"/>
      <c r="L119" s="20"/>
      <c r="M119" s="29">
        <v>44712</v>
      </c>
      <c r="N119" s="30">
        <v>44877</v>
      </c>
      <c r="O119" s="17"/>
      <c r="P119" s="17"/>
      <c r="Q119" s="17"/>
      <c r="R119" s="17"/>
      <c r="S119" s="17" t="s">
        <v>43</v>
      </c>
      <c r="T119" s="19" t="s">
        <v>503</v>
      </c>
      <c r="U119" s="17"/>
    </row>
    <row r="120" s="5" customFormat="1" ht="91" customHeight="1" spans="1:21">
      <c r="A120" s="17">
        <v>115</v>
      </c>
      <c r="B120" s="19" t="s">
        <v>504</v>
      </c>
      <c r="C120" s="19" t="s">
        <v>505</v>
      </c>
      <c r="D120" s="17" t="s">
        <v>506</v>
      </c>
      <c r="E120" s="17" t="s">
        <v>29</v>
      </c>
      <c r="F120" s="18" t="s">
        <v>507</v>
      </c>
      <c r="G120" s="17">
        <f t="shared" si="13"/>
        <v>20</v>
      </c>
      <c r="H120" s="17">
        <f t="shared" si="14"/>
        <v>20</v>
      </c>
      <c r="I120" s="20">
        <v>20</v>
      </c>
      <c r="J120" s="20"/>
      <c r="K120" s="17"/>
      <c r="L120" s="20"/>
      <c r="M120" s="29">
        <v>44714</v>
      </c>
      <c r="N120" s="30">
        <v>44877</v>
      </c>
      <c r="O120" s="17"/>
      <c r="P120" s="17"/>
      <c r="Q120" s="17"/>
      <c r="R120" s="17"/>
      <c r="S120" s="17" t="s">
        <v>43</v>
      </c>
      <c r="T120" s="19" t="s">
        <v>508</v>
      </c>
      <c r="U120" s="17"/>
    </row>
    <row r="121" s="5" customFormat="1" ht="90" customHeight="1" spans="1:21">
      <c r="A121" s="17">
        <v>116</v>
      </c>
      <c r="B121" s="19" t="s">
        <v>509</v>
      </c>
      <c r="C121" s="19" t="s">
        <v>510</v>
      </c>
      <c r="D121" s="17" t="s">
        <v>511</v>
      </c>
      <c r="E121" s="17" t="s">
        <v>29</v>
      </c>
      <c r="F121" s="18" t="s">
        <v>512</v>
      </c>
      <c r="G121" s="17">
        <f t="shared" si="13"/>
        <v>30</v>
      </c>
      <c r="H121" s="17">
        <f t="shared" si="14"/>
        <v>30</v>
      </c>
      <c r="I121" s="20">
        <v>30</v>
      </c>
      <c r="J121" s="20"/>
      <c r="K121" s="17"/>
      <c r="L121" s="20"/>
      <c r="M121" s="30">
        <v>44814</v>
      </c>
      <c r="N121" s="30">
        <v>44871</v>
      </c>
      <c r="O121" s="17"/>
      <c r="P121" s="17"/>
      <c r="Q121" s="42"/>
      <c r="R121" s="37"/>
      <c r="S121" s="17" t="s">
        <v>43</v>
      </c>
      <c r="T121" s="19" t="s">
        <v>513</v>
      </c>
      <c r="U121" s="17"/>
    </row>
    <row r="122" s="5" customFormat="1" ht="82" customHeight="1" spans="1:21">
      <c r="A122" s="17">
        <v>117</v>
      </c>
      <c r="B122" s="19" t="s">
        <v>514</v>
      </c>
      <c r="C122" s="19" t="s">
        <v>515</v>
      </c>
      <c r="D122" s="17" t="s">
        <v>516</v>
      </c>
      <c r="E122" s="17" t="s">
        <v>29</v>
      </c>
      <c r="F122" s="18" t="s">
        <v>517</v>
      </c>
      <c r="G122" s="17">
        <f t="shared" si="13"/>
        <v>25</v>
      </c>
      <c r="H122" s="17">
        <f t="shared" si="14"/>
        <v>25</v>
      </c>
      <c r="I122" s="20">
        <v>25</v>
      </c>
      <c r="J122" s="20"/>
      <c r="K122" s="17"/>
      <c r="L122" s="20"/>
      <c r="M122" s="30">
        <v>44663</v>
      </c>
      <c r="N122" s="30">
        <v>44874</v>
      </c>
      <c r="O122" s="17"/>
      <c r="P122" s="17"/>
      <c r="Q122" s="42"/>
      <c r="R122" s="37"/>
      <c r="S122" s="17" t="s">
        <v>43</v>
      </c>
      <c r="T122" s="19" t="s">
        <v>518</v>
      </c>
      <c r="U122" s="17"/>
    </row>
    <row r="123" s="5" customFormat="1" ht="82" customHeight="1" spans="1:21">
      <c r="A123" s="17">
        <v>118</v>
      </c>
      <c r="B123" s="19" t="s">
        <v>519</v>
      </c>
      <c r="C123" s="19" t="s">
        <v>520</v>
      </c>
      <c r="D123" s="17" t="s">
        <v>103</v>
      </c>
      <c r="E123" s="17" t="s">
        <v>29</v>
      </c>
      <c r="F123" s="18" t="s">
        <v>202</v>
      </c>
      <c r="G123" s="17">
        <f t="shared" si="13"/>
        <v>30</v>
      </c>
      <c r="H123" s="17">
        <f t="shared" si="14"/>
        <v>30</v>
      </c>
      <c r="I123" s="20">
        <v>30</v>
      </c>
      <c r="J123" s="20"/>
      <c r="K123" s="17"/>
      <c r="L123" s="20"/>
      <c r="M123" s="30">
        <v>44819</v>
      </c>
      <c r="N123" s="30"/>
      <c r="O123" s="17"/>
      <c r="P123" s="17"/>
      <c r="Q123" s="17" t="s">
        <v>43</v>
      </c>
      <c r="R123" s="37">
        <v>0.7</v>
      </c>
      <c r="S123" s="17"/>
      <c r="T123" s="19" t="s">
        <v>521</v>
      </c>
      <c r="U123" s="17"/>
    </row>
    <row r="124" s="5" customFormat="1" ht="81" customHeight="1" spans="1:21">
      <c r="A124" s="17">
        <v>119</v>
      </c>
      <c r="B124" s="19" t="s">
        <v>522</v>
      </c>
      <c r="C124" s="19" t="s">
        <v>523</v>
      </c>
      <c r="D124" s="17" t="s">
        <v>524</v>
      </c>
      <c r="E124" s="17" t="s">
        <v>29</v>
      </c>
      <c r="F124" s="18" t="s">
        <v>525</v>
      </c>
      <c r="G124" s="17">
        <f t="shared" si="13"/>
        <v>20</v>
      </c>
      <c r="H124" s="17">
        <f t="shared" si="14"/>
        <v>20</v>
      </c>
      <c r="I124" s="20">
        <v>20</v>
      </c>
      <c r="J124" s="20"/>
      <c r="K124" s="17"/>
      <c r="L124" s="20"/>
      <c r="M124" s="30">
        <v>44622</v>
      </c>
      <c r="N124" s="30">
        <v>44742</v>
      </c>
      <c r="O124" s="17"/>
      <c r="P124" s="17"/>
      <c r="Q124" s="17"/>
      <c r="R124" s="17"/>
      <c r="S124" s="17" t="s">
        <v>43</v>
      </c>
      <c r="T124" s="19" t="s">
        <v>526</v>
      </c>
      <c r="U124" s="17"/>
    </row>
    <row r="125" s="5" customFormat="1" ht="75" customHeight="1" spans="1:21">
      <c r="A125" s="17">
        <v>120</v>
      </c>
      <c r="B125" s="19" t="s">
        <v>527</v>
      </c>
      <c r="C125" s="19" t="s">
        <v>528</v>
      </c>
      <c r="D125" s="17" t="s">
        <v>405</v>
      </c>
      <c r="E125" s="17" t="s">
        <v>29</v>
      </c>
      <c r="F125" s="18" t="s">
        <v>529</v>
      </c>
      <c r="G125" s="17">
        <f t="shared" si="13"/>
        <v>15</v>
      </c>
      <c r="H125" s="17">
        <f t="shared" si="14"/>
        <v>15</v>
      </c>
      <c r="I125" s="20">
        <v>15</v>
      </c>
      <c r="J125" s="20"/>
      <c r="K125" s="17"/>
      <c r="L125" s="20"/>
      <c r="M125" s="30">
        <v>44622</v>
      </c>
      <c r="N125" s="30">
        <v>44742</v>
      </c>
      <c r="O125" s="17"/>
      <c r="P125" s="17"/>
      <c r="Q125" s="17"/>
      <c r="R125" s="17"/>
      <c r="S125" s="17" t="s">
        <v>43</v>
      </c>
      <c r="T125" s="19" t="s">
        <v>530</v>
      </c>
      <c r="U125" s="17"/>
    </row>
    <row r="126" s="5" customFormat="1" ht="60" customHeight="1" spans="1:21">
      <c r="A126" s="17">
        <v>121</v>
      </c>
      <c r="B126" s="19" t="s">
        <v>531</v>
      </c>
      <c r="C126" s="19" t="s">
        <v>532</v>
      </c>
      <c r="D126" s="17" t="s">
        <v>533</v>
      </c>
      <c r="E126" s="17" t="s">
        <v>173</v>
      </c>
      <c r="F126" s="18" t="s">
        <v>358</v>
      </c>
      <c r="G126" s="17">
        <f t="shared" si="13"/>
        <v>554</v>
      </c>
      <c r="H126" s="17">
        <f t="shared" si="14"/>
        <v>554</v>
      </c>
      <c r="I126" s="20">
        <v>554</v>
      </c>
      <c r="J126" s="20"/>
      <c r="K126" s="17"/>
      <c r="L126" s="20"/>
      <c r="M126" s="30">
        <v>44571</v>
      </c>
      <c r="N126" s="30">
        <v>44681</v>
      </c>
      <c r="O126" s="17"/>
      <c r="P126" s="17"/>
      <c r="Q126" s="17"/>
      <c r="R126" s="17"/>
      <c r="S126" s="17" t="s">
        <v>43</v>
      </c>
      <c r="T126" s="19" t="s">
        <v>534</v>
      </c>
      <c r="U126" s="17"/>
    </row>
    <row r="127" s="5" customFormat="1" ht="48" customHeight="1" spans="1:21">
      <c r="A127" s="17">
        <v>122</v>
      </c>
      <c r="B127" s="19" t="s">
        <v>535</v>
      </c>
      <c r="C127" s="19" t="s">
        <v>536</v>
      </c>
      <c r="D127" s="17" t="s">
        <v>151</v>
      </c>
      <c r="E127" s="17" t="s">
        <v>173</v>
      </c>
      <c r="F127" s="18" t="s">
        <v>347</v>
      </c>
      <c r="G127" s="17">
        <f t="shared" si="13"/>
        <v>60</v>
      </c>
      <c r="H127" s="17">
        <f t="shared" si="14"/>
        <v>60</v>
      </c>
      <c r="I127" s="20"/>
      <c r="J127" s="20">
        <v>60</v>
      </c>
      <c r="K127" s="17"/>
      <c r="L127" s="20"/>
      <c r="M127" s="30">
        <v>44565</v>
      </c>
      <c r="N127" s="30">
        <v>44656</v>
      </c>
      <c r="O127" s="17"/>
      <c r="P127" s="17"/>
      <c r="Q127" s="17"/>
      <c r="R127" s="17"/>
      <c r="S127" s="17" t="s">
        <v>43</v>
      </c>
      <c r="T127" s="19" t="s">
        <v>537</v>
      </c>
      <c r="U127" s="17"/>
    </row>
    <row r="128" s="5" customFormat="1" ht="48" customHeight="1" spans="1:21">
      <c r="A128" s="17">
        <v>123</v>
      </c>
      <c r="B128" s="19" t="s">
        <v>538</v>
      </c>
      <c r="C128" s="19" t="s">
        <v>539</v>
      </c>
      <c r="D128" s="17" t="s">
        <v>131</v>
      </c>
      <c r="E128" s="17" t="s">
        <v>173</v>
      </c>
      <c r="F128" s="18" t="s">
        <v>347</v>
      </c>
      <c r="G128" s="17">
        <f t="shared" si="13"/>
        <v>70</v>
      </c>
      <c r="H128" s="17">
        <f t="shared" si="14"/>
        <v>70</v>
      </c>
      <c r="I128" s="20"/>
      <c r="J128" s="20">
        <v>70</v>
      </c>
      <c r="K128" s="17"/>
      <c r="L128" s="20"/>
      <c r="M128" s="30">
        <v>44565</v>
      </c>
      <c r="N128" s="30">
        <v>44686</v>
      </c>
      <c r="O128" s="17"/>
      <c r="P128" s="17"/>
      <c r="Q128" s="17"/>
      <c r="R128" s="17"/>
      <c r="S128" s="17" t="s">
        <v>43</v>
      </c>
      <c r="T128" s="19" t="s">
        <v>540</v>
      </c>
      <c r="U128" s="17"/>
    </row>
    <row r="129" s="5" customFormat="1" ht="48" customHeight="1" spans="1:21">
      <c r="A129" s="17">
        <v>124</v>
      </c>
      <c r="B129" s="19" t="s">
        <v>541</v>
      </c>
      <c r="C129" s="19" t="s">
        <v>542</v>
      </c>
      <c r="D129" s="17" t="s">
        <v>277</v>
      </c>
      <c r="E129" s="17" t="s">
        <v>173</v>
      </c>
      <c r="F129" s="18" t="s">
        <v>347</v>
      </c>
      <c r="G129" s="17">
        <f t="shared" si="13"/>
        <v>20</v>
      </c>
      <c r="H129" s="17">
        <f t="shared" si="14"/>
        <v>20</v>
      </c>
      <c r="I129" s="20">
        <v>20</v>
      </c>
      <c r="J129" s="20"/>
      <c r="K129" s="17"/>
      <c r="L129" s="20"/>
      <c r="M129" s="30">
        <v>44565</v>
      </c>
      <c r="N129" s="30">
        <v>44706</v>
      </c>
      <c r="O129" s="17"/>
      <c r="P129" s="17"/>
      <c r="Q129" s="17"/>
      <c r="R129" s="17"/>
      <c r="S129" s="17" t="s">
        <v>43</v>
      </c>
      <c r="T129" s="19" t="s">
        <v>543</v>
      </c>
      <c r="U129" s="17"/>
    </row>
    <row r="130" s="5" customFormat="1" ht="48" customHeight="1" spans="1:21">
      <c r="A130" s="17">
        <v>125</v>
      </c>
      <c r="B130" s="19" t="s">
        <v>544</v>
      </c>
      <c r="C130" s="19" t="s">
        <v>545</v>
      </c>
      <c r="D130" s="17" t="s">
        <v>362</v>
      </c>
      <c r="E130" s="17" t="s">
        <v>173</v>
      </c>
      <c r="F130" s="18" t="s">
        <v>347</v>
      </c>
      <c r="G130" s="17">
        <f t="shared" si="13"/>
        <v>70</v>
      </c>
      <c r="H130" s="17">
        <f t="shared" si="14"/>
        <v>70</v>
      </c>
      <c r="I130" s="20"/>
      <c r="J130" s="20">
        <v>70</v>
      </c>
      <c r="K130" s="17"/>
      <c r="L130" s="20"/>
      <c r="M130" s="30">
        <v>44565</v>
      </c>
      <c r="N130" s="30">
        <v>44625</v>
      </c>
      <c r="O130" s="17"/>
      <c r="P130" s="17"/>
      <c r="Q130" s="17"/>
      <c r="R130" s="17"/>
      <c r="S130" s="17" t="s">
        <v>43</v>
      </c>
      <c r="T130" s="19" t="s">
        <v>546</v>
      </c>
      <c r="U130" s="17"/>
    </row>
    <row r="131" s="5" customFormat="1" ht="48" customHeight="1" spans="1:21">
      <c r="A131" s="17">
        <v>126</v>
      </c>
      <c r="B131" s="19" t="s">
        <v>547</v>
      </c>
      <c r="C131" s="19" t="s">
        <v>548</v>
      </c>
      <c r="D131" s="17" t="s">
        <v>549</v>
      </c>
      <c r="E131" s="17" t="s">
        <v>173</v>
      </c>
      <c r="F131" s="18" t="s">
        <v>347</v>
      </c>
      <c r="G131" s="17">
        <f t="shared" si="13"/>
        <v>80</v>
      </c>
      <c r="H131" s="17">
        <f t="shared" ref="H131:H136" si="15">I131+J131+K131+L131</f>
        <v>80</v>
      </c>
      <c r="I131" s="20">
        <v>80</v>
      </c>
      <c r="J131" s="20"/>
      <c r="K131" s="17"/>
      <c r="L131" s="20"/>
      <c r="M131" s="30">
        <v>44565</v>
      </c>
      <c r="N131" s="30">
        <v>44661</v>
      </c>
      <c r="O131" s="17"/>
      <c r="P131" s="17"/>
      <c r="Q131" s="17"/>
      <c r="R131" s="17"/>
      <c r="S131" s="17" t="s">
        <v>43</v>
      </c>
      <c r="T131" s="19" t="s">
        <v>550</v>
      </c>
      <c r="U131" s="17"/>
    </row>
    <row r="132" s="5" customFormat="1" ht="76" customHeight="1" spans="1:21">
      <c r="A132" s="17">
        <v>127</v>
      </c>
      <c r="B132" s="18" t="s">
        <v>551</v>
      </c>
      <c r="C132" s="18" t="s">
        <v>552</v>
      </c>
      <c r="D132" s="17" t="s">
        <v>506</v>
      </c>
      <c r="E132" s="17" t="s">
        <v>29</v>
      </c>
      <c r="F132" s="18" t="s">
        <v>553</v>
      </c>
      <c r="G132" s="17">
        <f t="shared" si="13"/>
        <v>5</v>
      </c>
      <c r="H132" s="17">
        <f t="shared" si="15"/>
        <v>5</v>
      </c>
      <c r="I132" s="20">
        <v>5</v>
      </c>
      <c r="J132" s="20"/>
      <c r="K132" s="17"/>
      <c r="L132" s="17"/>
      <c r="M132" s="29">
        <v>44798</v>
      </c>
      <c r="N132" s="30">
        <v>44834</v>
      </c>
      <c r="O132" s="17"/>
      <c r="P132" s="17"/>
      <c r="Q132" s="17"/>
      <c r="R132" s="17"/>
      <c r="S132" s="17" t="s">
        <v>43</v>
      </c>
      <c r="T132" s="18" t="s">
        <v>554</v>
      </c>
      <c r="U132" s="17"/>
    </row>
    <row r="133" s="5" customFormat="1" ht="79" customHeight="1" spans="1:21">
      <c r="A133" s="17">
        <v>128</v>
      </c>
      <c r="B133" s="18" t="s">
        <v>555</v>
      </c>
      <c r="C133" s="18" t="s">
        <v>556</v>
      </c>
      <c r="D133" s="17" t="s">
        <v>557</v>
      </c>
      <c r="E133" s="17" t="s">
        <v>29</v>
      </c>
      <c r="F133" s="18" t="s">
        <v>558</v>
      </c>
      <c r="G133" s="17">
        <f t="shared" si="13"/>
        <v>25</v>
      </c>
      <c r="H133" s="17">
        <f t="shared" si="15"/>
        <v>25</v>
      </c>
      <c r="I133" s="20">
        <v>17</v>
      </c>
      <c r="J133" s="20">
        <v>8</v>
      </c>
      <c r="K133" s="17"/>
      <c r="L133" s="17"/>
      <c r="M133" s="29">
        <v>44793</v>
      </c>
      <c r="N133" s="30">
        <v>44834</v>
      </c>
      <c r="O133" s="17"/>
      <c r="P133" s="17"/>
      <c r="Q133" s="17"/>
      <c r="R133" s="17"/>
      <c r="S133" s="17" t="s">
        <v>43</v>
      </c>
      <c r="T133" s="18" t="s">
        <v>559</v>
      </c>
      <c r="U133" s="17"/>
    </row>
    <row r="134" s="5" customFormat="1" ht="48" customHeight="1" spans="1:21">
      <c r="A134" s="17">
        <v>129</v>
      </c>
      <c r="B134" s="19" t="s">
        <v>560</v>
      </c>
      <c r="C134" s="19" t="s">
        <v>561</v>
      </c>
      <c r="D134" s="17"/>
      <c r="E134" s="17" t="s">
        <v>155</v>
      </c>
      <c r="F134" s="18" t="s">
        <v>156</v>
      </c>
      <c r="G134" s="17">
        <f t="shared" si="13"/>
        <v>122</v>
      </c>
      <c r="H134" s="17">
        <f t="shared" si="15"/>
        <v>122</v>
      </c>
      <c r="I134" s="20">
        <v>122</v>
      </c>
      <c r="J134" s="17"/>
      <c r="K134" s="17"/>
      <c r="L134" s="17"/>
      <c r="M134" s="30">
        <v>44562</v>
      </c>
      <c r="N134" s="30"/>
      <c r="O134" s="17"/>
      <c r="P134" s="17"/>
      <c r="Q134" s="17" t="s">
        <v>43</v>
      </c>
      <c r="R134" s="37">
        <v>0.6</v>
      </c>
      <c r="S134" s="17"/>
      <c r="T134" s="19" t="s">
        <v>562</v>
      </c>
      <c r="U134" s="17"/>
    </row>
    <row r="135" s="5" customFormat="1" ht="77" customHeight="1" spans="1:21">
      <c r="A135" s="17">
        <v>130</v>
      </c>
      <c r="B135" s="18" t="s">
        <v>563</v>
      </c>
      <c r="C135" s="18" t="s">
        <v>564</v>
      </c>
      <c r="D135" s="17" t="s">
        <v>103</v>
      </c>
      <c r="E135" s="17" t="s">
        <v>29</v>
      </c>
      <c r="F135" s="18" t="s">
        <v>202</v>
      </c>
      <c r="G135" s="17">
        <f t="shared" si="13"/>
        <v>55</v>
      </c>
      <c r="H135" s="17">
        <f t="shared" si="15"/>
        <v>55</v>
      </c>
      <c r="I135" s="17"/>
      <c r="J135" s="17"/>
      <c r="K135" s="17">
        <v>55</v>
      </c>
      <c r="L135" s="17"/>
      <c r="M135" s="30">
        <v>44696</v>
      </c>
      <c r="N135" s="30">
        <v>44727</v>
      </c>
      <c r="O135" s="17"/>
      <c r="P135" s="17"/>
      <c r="Q135" s="17"/>
      <c r="R135" s="17"/>
      <c r="S135" s="17" t="s">
        <v>43</v>
      </c>
      <c r="T135" s="18" t="s">
        <v>565</v>
      </c>
      <c r="U135" s="17"/>
    </row>
    <row r="136" s="5" customFormat="1" ht="52" customHeight="1" spans="1:21">
      <c r="A136" s="17">
        <v>131</v>
      </c>
      <c r="B136" s="19" t="s">
        <v>566</v>
      </c>
      <c r="C136" s="19" t="s">
        <v>567</v>
      </c>
      <c r="D136" s="20" t="s">
        <v>215</v>
      </c>
      <c r="E136" s="17" t="s">
        <v>173</v>
      </c>
      <c r="F136" s="40" t="s">
        <v>252</v>
      </c>
      <c r="G136" s="17">
        <f t="shared" si="13"/>
        <v>30</v>
      </c>
      <c r="H136" s="17">
        <f t="shared" si="15"/>
        <v>30</v>
      </c>
      <c r="I136" s="17"/>
      <c r="J136" s="17"/>
      <c r="K136" s="17">
        <v>30</v>
      </c>
      <c r="L136" s="17"/>
      <c r="M136" s="29">
        <v>44849</v>
      </c>
      <c r="N136" s="30"/>
      <c r="O136" s="17"/>
      <c r="P136" s="17"/>
      <c r="Q136" s="17" t="s">
        <v>43</v>
      </c>
      <c r="R136" s="37">
        <v>0.7</v>
      </c>
      <c r="S136" s="17"/>
      <c r="T136" s="19" t="s">
        <v>568</v>
      </c>
      <c r="U136" s="17"/>
    </row>
    <row r="137" s="5" customFormat="1" ht="48" customHeight="1" spans="1:21">
      <c r="A137" s="17">
        <v>132</v>
      </c>
      <c r="B137" s="44"/>
      <c r="C137" s="39"/>
      <c r="D137" s="40"/>
      <c r="E137" s="40"/>
      <c r="F137" s="39"/>
      <c r="G137" s="15">
        <f t="shared" ref="G137:L137" si="16">SUM(G6:G136)</f>
        <v>18500</v>
      </c>
      <c r="H137" s="15">
        <f t="shared" si="16"/>
        <v>18500</v>
      </c>
      <c r="I137" s="15">
        <f t="shared" si="16"/>
        <v>12248</v>
      </c>
      <c r="J137" s="15">
        <f t="shared" si="16"/>
        <v>3272</v>
      </c>
      <c r="K137" s="15">
        <f t="shared" si="16"/>
        <v>100</v>
      </c>
      <c r="L137" s="15">
        <f t="shared" si="16"/>
        <v>2880</v>
      </c>
      <c r="M137" s="30"/>
      <c r="N137" s="30"/>
      <c r="O137" s="17"/>
      <c r="P137" s="17"/>
      <c r="Q137" s="17"/>
      <c r="R137" s="17"/>
      <c r="S137" s="17"/>
      <c r="T137" s="39"/>
      <c r="U137" s="40"/>
    </row>
  </sheetData>
  <mergeCells count="24">
    <mergeCell ref="A1:B1"/>
    <mergeCell ref="A2:U2"/>
    <mergeCell ref="G3:L3"/>
    <mergeCell ref="O3:S3"/>
    <mergeCell ref="Q4:R4"/>
    <mergeCell ref="A3:A5"/>
    <mergeCell ref="B3:B5"/>
    <mergeCell ref="C3:C5"/>
    <mergeCell ref="D3:D5"/>
    <mergeCell ref="E3:E5"/>
    <mergeCell ref="F3:F5"/>
    <mergeCell ref="G4:G5"/>
    <mergeCell ref="H4:H5"/>
    <mergeCell ref="I4:I5"/>
    <mergeCell ref="J4:J5"/>
    <mergeCell ref="K4:K5"/>
    <mergeCell ref="L4:L5"/>
    <mergeCell ref="M3:M5"/>
    <mergeCell ref="N3:N5"/>
    <mergeCell ref="O4:O5"/>
    <mergeCell ref="P4:P5"/>
    <mergeCell ref="S4:S5"/>
    <mergeCell ref="T3:T5"/>
    <mergeCell ref="U3:U5"/>
  </mergeCells>
  <conditionalFormatting sqref="B66">
    <cfRule type="duplicateValues" dxfId="0" priority="1"/>
  </conditionalFormatting>
  <dataValidations count="12">
    <dataValidation type="list" allowBlank="1" showInputMessage="1" showErrorMessage="1" sqref="N6 N7 M8:N8 M27:N27 M55:N55 M73:N73 M112:N112 N113">
      <formula1>[5]Sheet1!#REF!</formula1>
    </dataValidation>
    <dataValidation type="list" allowBlank="1" showInputMessage="1" showErrorMessage="1" sqref="R20 R21 R22 R37 R41 R42 R54 R55 R56 R57 R60 R61 R65 R69 R72 R80 R89 R96 R97 R98 R99 R110 R111 R135 R136 R6:R8 R9:R10 R11:R15 R16:R17 R18:R19 R23:R24 R25:R32 R33:R36 R38:R40 R43:R49 R50:R51 R52:R53 R58:R59 R62:R64 R66:R68 R70:R71 R73:R79 R81:R88 R90:R95 R100:R105 R106:R107 R108:R109 R112:R113 R114:R115 R116:R117 R118:R120 R121:R123 R124:R134">
      <formula1>"10%,20%,30%,40%,50%,60%,70%,80%,90%"</formula1>
    </dataValidation>
    <dataValidation type="list" allowBlank="1" showInputMessage="1" showErrorMessage="1" sqref="M11:N11 M20 N20 M41:N41 M43:N43 N44 M57:N57 N74 N75 N76 M77:N79">
      <formula1>[4]Sheet1!#REF!</formula1>
    </dataValidation>
    <dataValidation type="list" allowBlank="1" showInputMessage="1" showErrorMessage="1" sqref="O8:Q8 S8 S9 S10 O11:Q11 S11 O16:Q16 S16 O17:Q17 S17 S18 S19 O20:Q20 S20 O21:Q21 S21 S22 O23:Q23 S23 O24:Q24 S24 O27:P27 S27 O28:Q28 S28 S29 S30 O31:P31 S31 O32:P32 S32 S36 O37:Q37 S37 S38 S39 O40:Q40 S40 O41:Q41 S41 O42:P42 S42 O43:Q43 S43 O44:Q44 S45 S46 S47 Q48 S48 O50:Q50 S50 O51:Q51 S51 O55:Q55 S55 S56 O57:P57 O58:P58 S58 O59:P59 S59 O60:P60 S60 Q65 S65 O70:P70 S70 O71:P71 O72:P72 O73:P73 O80:P80 S80 Q83 S83 O84:P84 O89:P89 O96:P96 S96 O97:P97 O98:P98 O99:P99 Q100 Q101 Q102 O105:P105 O111:P111 O112:P112 S112 S113 S116 S117 S118 S119 S120 S121 S122 Q123 S123 O126:Q126 S132 S133 O134:Q134 S134 O135:Q135 S135 O136:Q136 S136 O81:O83 P81:P82 S12:S14 S25:S26 S33:S35 S52:S53 S81:S82 S103:S104 S124:S126 S127:S131 O106:P107 O45:P48 O85:P88 O29:P30 O127:Q131 O121:P123 O25:Q26 O52:Q53 O124:Q125 O90:P94 O100:P104 O12:Q14 O62:P64 O77:P79 O33:Q36">
      <formula1>"√"</formula1>
    </dataValidation>
    <dataValidation type="list" allowBlank="1" showInputMessage="1" showErrorMessage="1" sqref="M25:N25 M26:N26 M124:N124 M125:N125">
      <formula1>[1]Sheet1!#REF!</formula1>
    </dataValidation>
    <dataValidation type="list" allowBlank="1" showInputMessage="1" showErrorMessage="1" sqref="M21:N21 M60:N60 N95 M96:N96">
      <formula1>[6]Sheet1!#REF!</formula1>
    </dataValidation>
    <dataValidation type="list" allowBlank="1" showInputMessage="1" showErrorMessage="1" sqref="M42:N42 M135:N135 M58:N59 M121:N123">
      <formula1>[7]Sheet1!#REF!</formula1>
    </dataValidation>
    <dataValidation type="list" allowBlank="1" showInputMessage="1" showErrorMessage="1" sqref="M40:N40 M89 N89">
      <formula1>[9]Sheet1!#REF!</formula1>
    </dataValidation>
    <dataValidation type="list" allowBlank="1" showInputMessage="1" showErrorMessage="1" sqref="M47:N47 M48:N48 M85 N85 M86 N86 M87 N87 M88 N88 M90 N90 M91 N91 M92 N92 M93 N93 M94 N94 M97 N97 M98 N98 M99 N99 M100 N100 M101:N101 M102 N102 M126 N126 M127 M134:N134 M128:M131 N127:N131 M81:N84 M45:N46 M103:N105 M28:N32">
      <formula1>Sheet1!$B:$B</formula1>
    </dataValidation>
    <dataValidation type="list" allowBlank="1" showInputMessage="1" showErrorMessage="1" sqref="N61 N62 N63 N64 N70:N71">
      <formula1>[2]Sheet1!#REF!</formula1>
    </dataValidation>
    <dataValidation type="list" allowBlank="1" showInputMessage="1" showErrorMessage="1" sqref="M80:N80">
      <formula1>[8]Sheet1!#REF!</formula1>
    </dataValidation>
    <dataValidation type="list" allowBlank="1" showInputMessage="1" showErrorMessage="1" sqref="N136">
      <formula1>[3]Sheet1!#REF!</formula1>
    </dataValidation>
  </dataValidations>
  <pageMargins left="0.751388888888889" right="0.751388888888889" top="0.590277777777778" bottom="0.629861111111111" header="0.511805555555556" footer="0.511805555555556"/>
  <pageSetup paperSize="8" scale="75"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5"/>
  <sheetViews>
    <sheetView workbookViewId="0">
      <selection activeCell="B4" sqref="B4"/>
    </sheetView>
  </sheetViews>
  <sheetFormatPr defaultColWidth="9" defaultRowHeight="13.5" outlineLevelCol="1"/>
  <cols>
    <col min="2" max="2" width="11.5"/>
  </cols>
  <sheetData>
    <row r="1" spans="1:2">
      <c r="A1" t="s">
        <v>569</v>
      </c>
      <c r="B1" s="1">
        <v>44562</v>
      </c>
    </row>
    <row r="2" spans="2:2">
      <c r="B2" s="1">
        <v>44563</v>
      </c>
    </row>
    <row r="3" spans="2:2">
      <c r="B3" s="1">
        <v>44564</v>
      </c>
    </row>
    <row r="4" spans="2:2">
      <c r="B4" s="1">
        <v>44565</v>
      </c>
    </row>
    <row r="5" spans="2:2">
      <c r="B5" s="1">
        <v>44566</v>
      </c>
    </row>
    <row r="6" spans="2:2">
      <c r="B6" s="1">
        <v>44567</v>
      </c>
    </row>
    <row r="7" spans="2:2">
      <c r="B7" s="1">
        <v>44568</v>
      </c>
    </row>
    <row r="8" spans="2:2">
      <c r="B8" s="1">
        <v>44569</v>
      </c>
    </row>
    <row r="9" spans="2:2">
      <c r="B9" s="1">
        <v>44570</v>
      </c>
    </row>
    <row r="10" spans="2:2">
      <c r="B10" s="1">
        <v>44571</v>
      </c>
    </row>
    <row r="11" spans="2:2">
      <c r="B11" s="1">
        <v>44572</v>
      </c>
    </row>
    <row r="12" spans="2:2">
      <c r="B12" s="1">
        <v>44573</v>
      </c>
    </row>
    <row r="13" spans="2:2">
      <c r="B13" s="1">
        <v>44574</v>
      </c>
    </row>
    <row r="14" spans="2:2">
      <c r="B14" s="1">
        <v>44575</v>
      </c>
    </row>
    <row r="15" spans="2:2">
      <c r="B15" s="1">
        <v>44576</v>
      </c>
    </row>
    <row r="16" spans="2:2">
      <c r="B16" s="1">
        <v>44577</v>
      </c>
    </row>
    <row r="17" spans="2:2">
      <c r="B17" s="1">
        <v>44578</v>
      </c>
    </row>
    <row r="18" spans="2:2">
      <c r="B18" s="1">
        <v>44579</v>
      </c>
    </row>
    <row r="19" spans="2:2">
      <c r="B19" s="1">
        <v>44580</v>
      </c>
    </row>
    <row r="20" spans="2:2">
      <c r="B20" s="1">
        <v>44581</v>
      </c>
    </row>
    <row r="21" spans="2:2">
      <c r="B21" s="1">
        <v>44582</v>
      </c>
    </row>
    <row r="22" spans="2:2">
      <c r="B22" s="1">
        <v>44583</v>
      </c>
    </row>
    <row r="23" spans="2:2">
      <c r="B23" s="1">
        <v>44584</v>
      </c>
    </row>
    <row r="24" spans="2:2">
      <c r="B24" s="1">
        <v>44585</v>
      </c>
    </row>
    <row r="25" spans="2:2">
      <c r="B25" s="1">
        <v>44586</v>
      </c>
    </row>
    <row r="26" spans="2:2">
      <c r="B26" s="1">
        <v>44587</v>
      </c>
    </row>
    <row r="27" spans="2:2">
      <c r="B27" s="1">
        <v>44588</v>
      </c>
    </row>
    <row r="28" spans="2:2">
      <c r="B28" s="1">
        <v>44589</v>
      </c>
    </row>
    <row r="29" spans="2:2">
      <c r="B29" s="1">
        <v>44590</v>
      </c>
    </row>
    <row r="30" spans="2:2">
      <c r="B30" s="1">
        <v>44591</v>
      </c>
    </row>
    <row r="31" spans="2:2">
      <c r="B31" s="1">
        <v>44592</v>
      </c>
    </row>
    <row r="32" spans="2:2">
      <c r="B32" s="1">
        <v>44593</v>
      </c>
    </row>
    <row r="33" spans="2:2">
      <c r="B33" s="1">
        <v>44594</v>
      </c>
    </row>
    <row r="34" spans="2:2">
      <c r="B34" s="1">
        <v>44595</v>
      </c>
    </row>
    <row r="35" spans="2:2">
      <c r="B35" s="1">
        <v>44596</v>
      </c>
    </row>
    <row r="36" spans="2:2">
      <c r="B36" s="1">
        <v>44597</v>
      </c>
    </row>
    <row r="37" spans="2:2">
      <c r="B37" s="1">
        <v>44598</v>
      </c>
    </row>
    <row r="38" spans="2:2">
      <c r="B38" s="1">
        <v>44599</v>
      </c>
    </row>
    <row r="39" spans="2:2">
      <c r="B39" s="1">
        <v>44600</v>
      </c>
    </row>
    <row r="40" spans="2:2">
      <c r="B40" s="1">
        <v>44601</v>
      </c>
    </row>
    <row r="41" spans="2:2">
      <c r="B41" s="1">
        <v>44602</v>
      </c>
    </row>
    <row r="42" spans="2:2">
      <c r="B42" s="1">
        <v>44603</v>
      </c>
    </row>
    <row r="43" spans="2:2">
      <c r="B43" s="1">
        <v>44604</v>
      </c>
    </row>
    <row r="44" spans="2:2">
      <c r="B44" s="1">
        <v>44605</v>
      </c>
    </row>
    <row r="45" spans="2:2">
      <c r="B45" s="1">
        <v>44606</v>
      </c>
    </row>
    <row r="46" spans="2:2">
      <c r="B46" s="1">
        <v>44607</v>
      </c>
    </row>
    <row r="47" spans="2:2">
      <c r="B47" s="1">
        <v>44608</v>
      </c>
    </row>
    <row r="48" spans="2:2">
      <c r="B48" s="1">
        <v>44609</v>
      </c>
    </row>
    <row r="49" spans="2:2">
      <c r="B49" s="1">
        <v>44610</v>
      </c>
    </row>
    <row r="50" spans="2:2">
      <c r="B50" s="1">
        <v>44611</v>
      </c>
    </row>
    <row r="51" spans="2:2">
      <c r="B51" s="1">
        <v>44612</v>
      </c>
    </row>
    <row r="52" spans="2:2">
      <c r="B52" s="1">
        <v>44613</v>
      </c>
    </row>
    <row r="53" spans="2:2">
      <c r="B53" s="1">
        <v>44614</v>
      </c>
    </row>
    <row r="54" spans="2:2">
      <c r="B54" s="1">
        <v>44615</v>
      </c>
    </row>
    <row r="55" spans="2:2">
      <c r="B55" s="1">
        <v>44616</v>
      </c>
    </row>
    <row r="56" spans="2:2">
      <c r="B56" s="1">
        <v>44617</v>
      </c>
    </row>
    <row r="57" spans="2:2">
      <c r="B57" s="1">
        <v>44618</v>
      </c>
    </row>
    <row r="58" spans="2:2">
      <c r="B58" s="1">
        <v>44619</v>
      </c>
    </row>
    <row r="59" spans="2:2">
      <c r="B59" s="1">
        <v>44620</v>
      </c>
    </row>
    <row r="60" spans="2:2">
      <c r="B60" s="1">
        <v>44621</v>
      </c>
    </row>
    <row r="61" spans="2:2">
      <c r="B61" s="1">
        <v>44622</v>
      </c>
    </row>
    <row r="62" spans="2:2">
      <c r="B62" s="1">
        <v>44623</v>
      </c>
    </row>
    <row r="63" spans="2:2">
      <c r="B63" s="1">
        <v>44624</v>
      </c>
    </row>
    <row r="64" spans="2:2">
      <c r="B64" s="1">
        <v>44625</v>
      </c>
    </row>
    <row r="65" spans="2:2">
      <c r="B65" s="1">
        <v>44626</v>
      </c>
    </row>
    <row r="66" spans="2:2">
      <c r="B66" s="1">
        <v>44627</v>
      </c>
    </row>
    <row r="67" spans="2:2">
      <c r="B67" s="1">
        <v>44628</v>
      </c>
    </row>
    <row r="68" spans="2:2">
      <c r="B68" s="1">
        <v>44629</v>
      </c>
    </row>
    <row r="69" spans="2:2">
      <c r="B69" s="1">
        <v>44630</v>
      </c>
    </row>
    <row r="70" spans="2:2">
      <c r="B70" s="1">
        <v>44631</v>
      </c>
    </row>
    <row r="71" spans="2:2">
      <c r="B71" s="1">
        <v>44632</v>
      </c>
    </row>
    <row r="72" spans="2:2">
      <c r="B72" s="1">
        <v>44633</v>
      </c>
    </row>
    <row r="73" spans="2:2">
      <c r="B73" s="1">
        <v>44634</v>
      </c>
    </row>
    <row r="74" spans="2:2">
      <c r="B74" s="1">
        <v>44635</v>
      </c>
    </row>
    <row r="75" spans="2:2">
      <c r="B75" s="1">
        <v>44636</v>
      </c>
    </row>
    <row r="76" spans="2:2">
      <c r="B76" s="1">
        <v>44637</v>
      </c>
    </row>
    <row r="77" spans="2:2">
      <c r="B77" s="1">
        <v>44638</v>
      </c>
    </row>
    <row r="78" spans="2:2">
      <c r="B78" s="1">
        <v>44639</v>
      </c>
    </row>
    <row r="79" spans="2:2">
      <c r="B79" s="1">
        <v>44640</v>
      </c>
    </row>
    <row r="80" spans="2:2">
      <c r="B80" s="1">
        <v>44641</v>
      </c>
    </row>
    <row r="81" spans="2:2">
      <c r="B81" s="1">
        <v>44642</v>
      </c>
    </row>
    <row r="82" spans="2:2">
      <c r="B82" s="1">
        <v>44643</v>
      </c>
    </row>
    <row r="83" spans="2:2">
      <c r="B83" s="1">
        <v>44644</v>
      </c>
    </row>
    <row r="84" spans="2:2">
      <c r="B84" s="1">
        <v>44645</v>
      </c>
    </row>
    <row r="85" spans="2:2">
      <c r="B85" s="1">
        <v>44646</v>
      </c>
    </row>
    <row r="86" spans="2:2">
      <c r="B86" s="1">
        <v>44647</v>
      </c>
    </row>
    <row r="87" spans="2:2">
      <c r="B87" s="1">
        <v>44648</v>
      </c>
    </row>
    <row r="88" spans="2:2">
      <c r="B88" s="1">
        <v>44649</v>
      </c>
    </row>
    <row r="89" spans="2:2">
      <c r="B89" s="1">
        <v>44650</v>
      </c>
    </row>
    <row r="90" spans="2:2">
      <c r="B90" s="1">
        <v>44651</v>
      </c>
    </row>
    <row r="91" spans="2:2">
      <c r="B91" s="1">
        <v>44652</v>
      </c>
    </row>
    <row r="92" spans="2:2">
      <c r="B92" s="1">
        <v>44653</v>
      </c>
    </row>
    <row r="93" spans="2:2">
      <c r="B93" s="1">
        <v>44654</v>
      </c>
    </row>
    <row r="94" spans="2:2">
      <c r="B94" s="1">
        <v>44655</v>
      </c>
    </row>
    <row r="95" spans="2:2">
      <c r="B95" s="1">
        <v>44656</v>
      </c>
    </row>
    <row r="96" spans="2:2">
      <c r="B96" s="1">
        <v>44657</v>
      </c>
    </row>
    <row r="97" spans="2:2">
      <c r="B97" s="1">
        <v>44658</v>
      </c>
    </row>
    <row r="98" spans="2:2">
      <c r="B98" s="1">
        <v>44659</v>
      </c>
    </row>
    <row r="99" spans="2:2">
      <c r="B99" s="1">
        <v>44660</v>
      </c>
    </row>
    <row r="100" spans="2:2">
      <c r="B100" s="1">
        <v>44661</v>
      </c>
    </row>
    <row r="101" spans="2:2">
      <c r="B101" s="1">
        <v>44662</v>
      </c>
    </row>
    <row r="102" spans="2:2">
      <c r="B102" s="1">
        <v>44663</v>
      </c>
    </row>
    <row r="103" spans="2:2">
      <c r="B103" s="1">
        <v>44664</v>
      </c>
    </row>
    <row r="104" spans="2:2">
      <c r="B104" s="1">
        <v>44665</v>
      </c>
    </row>
    <row r="105" spans="2:2">
      <c r="B105" s="1">
        <v>44666</v>
      </c>
    </row>
    <row r="106" spans="2:2">
      <c r="B106" s="1">
        <v>44667</v>
      </c>
    </row>
    <row r="107" spans="2:2">
      <c r="B107" s="1">
        <v>44668</v>
      </c>
    </row>
    <row r="108" spans="2:2">
      <c r="B108" s="1">
        <v>44669</v>
      </c>
    </row>
    <row r="109" spans="2:2">
      <c r="B109" s="1">
        <v>44670</v>
      </c>
    </row>
    <row r="110" spans="2:2">
      <c r="B110" s="1">
        <v>44671</v>
      </c>
    </row>
    <row r="111" spans="2:2">
      <c r="B111" s="1">
        <v>44672</v>
      </c>
    </row>
    <row r="112" spans="2:2">
      <c r="B112" s="1">
        <v>44673</v>
      </c>
    </row>
    <row r="113" spans="2:2">
      <c r="B113" s="1">
        <v>44674</v>
      </c>
    </row>
    <row r="114" spans="2:2">
      <c r="B114" s="1">
        <v>44675</v>
      </c>
    </row>
    <row r="115" spans="2:2">
      <c r="B115" s="1">
        <v>44676</v>
      </c>
    </row>
    <row r="116" spans="2:2">
      <c r="B116" s="1">
        <v>44677</v>
      </c>
    </row>
    <row r="117" spans="2:2">
      <c r="B117" s="1">
        <v>44678</v>
      </c>
    </row>
    <row r="118" spans="2:2">
      <c r="B118" s="1">
        <v>44679</v>
      </c>
    </row>
    <row r="119" spans="2:2">
      <c r="B119" s="1">
        <v>44680</v>
      </c>
    </row>
    <row r="120" spans="2:2">
      <c r="B120" s="1">
        <v>44681</v>
      </c>
    </row>
    <row r="121" spans="2:2">
      <c r="B121" s="1">
        <v>44682</v>
      </c>
    </row>
    <row r="122" spans="2:2">
      <c r="B122" s="1">
        <v>44683</v>
      </c>
    </row>
    <row r="123" spans="2:2">
      <c r="B123" s="1">
        <v>44684</v>
      </c>
    </row>
    <row r="124" spans="2:2">
      <c r="B124" s="1">
        <v>44685</v>
      </c>
    </row>
    <row r="125" spans="2:2">
      <c r="B125" s="1">
        <v>44686</v>
      </c>
    </row>
    <row r="126" spans="2:2">
      <c r="B126" s="1">
        <v>44687</v>
      </c>
    </row>
    <row r="127" spans="2:2">
      <c r="B127" s="1">
        <v>44688</v>
      </c>
    </row>
    <row r="128" spans="2:2">
      <c r="B128" s="1">
        <v>44689</v>
      </c>
    </row>
    <row r="129" spans="2:2">
      <c r="B129" s="1">
        <v>44690</v>
      </c>
    </row>
    <row r="130" spans="2:2">
      <c r="B130" s="1">
        <v>44691</v>
      </c>
    </row>
    <row r="131" spans="2:2">
      <c r="B131" s="1">
        <v>44692</v>
      </c>
    </row>
    <row r="132" spans="2:2">
      <c r="B132" s="1">
        <v>44693</v>
      </c>
    </row>
    <row r="133" spans="2:2">
      <c r="B133" s="1">
        <v>44694</v>
      </c>
    </row>
    <row r="134" spans="2:2">
      <c r="B134" s="1">
        <v>44695</v>
      </c>
    </row>
    <row r="135" spans="2:2">
      <c r="B135" s="1">
        <v>44696</v>
      </c>
    </row>
    <row r="136" spans="2:2">
      <c r="B136" s="1">
        <v>44697</v>
      </c>
    </row>
    <row r="137" spans="2:2">
      <c r="B137" s="1">
        <v>44698</v>
      </c>
    </row>
    <row r="138" spans="2:2">
      <c r="B138" s="1">
        <v>44699</v>
      </c>
    </row>
    <row r="139" spans="2:2">
      <c r="B139" s="1">
        <v>44700</v>
      </c>
    </row>
    <row r="140" spans="2:2">
      <c r="B140" s="1">
        <v>44701</v>
      </c>
    </row>
    <row r="141" spans="2:2">
      <c r="B141" s="1">
        <v>44702</v>
      </c>
    </row>
    <row r="142" spans="2:2">
      <c r="B142" s="1">
        <v>44703</v>
      </c>
    </row>
    <row r="143" spans="2:2">
      <c r="B143" s="1">
        <v>44704</v>
      </c>
    </row>
    <row r="144" spans="2:2">
      <c r="B144" s="1">
        <v>44705</v>
      </c>
    </row>
    <row r="145" spans="2:2">
      <c r="B145" s="1">
        <v>44706</v>
      </c>
    </row>
    <row r="146" spans="2:2">
      <c r="B146" s="1">
        <v>44707</v>
      </c>
    </row>
    <row r="147" spans="2:2">
      <c r="B147" s="1">
        <v>44708</v>
      </c>
    </row>
    <row r="148" spans="2:2">
      <c r="B148" s="1">
        <v>44709</v>
      </c>
    </row>
    <row r="149" spans="2:2">
      <c r="B149" s="1">
        <v>44710</v>
      </c>
    </row>
    <row r="150" spans="2:2">
      <c r="B150" s="1">
        <v>44711</v>
      </c>
    </row>
    <row r="151" spans="2:2">
      <c r="B151" s="1">
        <v>44712</v>
      </c>
    </row>
    <row r="152" spans="2:2">
      <c r="B152" s="1">
        <v>44713</v>
      </c>
    </row>
    <row r="153" spans="2:2">
      <c r="B153" s="1">
        <v>44714</v>
      </c>
    </row>
    <row r="154" spans="2:2">
      <c r="B154" s="1">
        <v>44715</v>
      </c>
    </row>
    <row r="155" spans="2:2">
      <c r="B155" s="1">
        <v>44716</v>
      </c>
    </row>
    <row r="156" spans="2:2">
      <c r="B156" s="1">
        <v>44717</v>
      </c>
    </row>
    <row r="157" spans="2:2">
      <c r="B157" s="1">
        <v>44718</v>
      </c>
    </row>
    <row r="158" spans="2:2">
      <c r="B158" s="1">
        <v>44719</v>
      </c>
    </row>
    <row r="159" spans="2:2">
      <c r="B159" s="1">
        <v>44720</v>
      </c>
    </row>
    <row r="160" spans="2:2">
      <c r="B160" s="1">
        <v>44721</v>
      </c>
    </row>
    <row r="161" spans="2:2">
      <c r="B161" s="1">
        <v>44722</v>
      </c>
    </row>
    <row r="162" spans="2:2">
      <c r="B162" s="1">
        <v>44723</v>
      </c>
    </row>
    <row r="163" spans="2:2">
      <c r="B163" s="1">
        <v>44724</v>
      </c>
    </row>
    <row r="164" spans="2:2">
      <c r="B164" s="1">
        <v>44725</v>
      </c>
    </row>
    <row r="165" spans="2:2">
      <c r="B165" s="1">
        <v>44726</v>
      </c>
    </row>
    <row r="166" spans="2:2">
      <c r="B166" s="1">
        <v>44727</v>
      </c>
    </row>
    <row r="167" spans="2:2">
      <c r="B167" s="1">
        <v>44728</v>
      </c>
    </row>
    <row r="168" spans="2:2">
      <c r="B168" s="1">
        <v>44729</v>
      </c>
    </row>
    <row r="169" spans="2:2">
      <c r="B169" s="1">
        <v>44730</v>
      </c>
    </row>
    <row r="170" spans="2:2">
      <c r="B170" s="1">
        <v>44731</v>
      </c>
    </row>
    <row r="171" spans="2:2">
      <c r="B171" s="1">
        <v>44732</v>
      </c>
    </row>
    <row r="172" spans="2:2">
      <c r="B172" s="1">
        <v>44733</v>
      </c>
    </row>
    <row r="173" spans="2:2">
      <c r="B173" s="1">
        <v>44734</v>
      </c>
    </row>
    <row r="174" spans="2:2">
      <c r="B174" s="1">
        <v>44735</v>
      </c>
    </row>
    <row r="175" spans="2:2">
      <c r="B175" s="1">
        <v>44736</v>
      </c>
    </row>
    <row r="176" spans="2:2">
      <c r="B176" s="1">
        <v>44737</v>
      </c>
    </row>
    <row r="177" spans="2:2">
      <c r="B177" s="1">
        <v>44738</v>
      </c>
    </row>
    <row r="178" spans="2:2">
      <c r="B178" s="1">
        <v>44739</v>
      </c>
    </row>
    <row r="179" spans="2:2">
      <c r="B179" s="1">
        <v>44740</v>
      </c>
    </row>
    <row r="180" spans="2:2">
      <c r="B180" s="1">
        <v>44741</v>
      </c>
    </row>
    <row r="181" spans="2:2">
      <c r="B181" s="1">
        <v>44742</v>
      </c>
    </row>
    <row r="182" spans="2:2">
      <c r="B182" s="1">
        <v>44743</v>
      </c>
    </row>
    <row r="183" spans="2:2">
      <c r="B183" s="1">
        <v>44744</v>
      </c>
    </row>
    <row r="184" spans="2:2">
      <c r="B184" s="1">
        <v>44745</v>
      </c>
    </row>
    <row r="185" spans="2:2">
      <c r="B185" s="1">
        <v>44746</v>
      </c>
    </row>
    <row r="186" spans="2:2">
      <c r="B186" s="1">
        <v>44747</v>
      </c>
    </row>
    <row r="187" spans="2:2">
      <c r="B187" s="1">
        <v>44748</v>
      </c>
    </row>
    <row r="188" spans="2:2">
      <c r="B188" s="1">
        <v>44749</v>
      </c>
    </row>
    <row r="189" spans="2:2">
      <c r="B189" s="1">
        <v>44750</v>
      </c>
    </row>
    <row r="190" spans="2:2">
      <c r="B190" s="1">
        <v>44751</v>
      </c>
    </row>
    <row r="191" spans="2:2">
      <c r="B191" s="1">
        <v>44752</v>
      </c>
    </row>
    <row r="192" spans="2:2">
      <c r="B192" s="1">
        <v>44753</v>
      </c>
    </row>
    <row r="193" spans="2:2">
      <c r="B193" s="1">
        <v>44754</v>
      </c>
    </row>
    <row r="194" spans="2:2">
      <c r="B194" s="1">
        <v>44755</v>
      </c>
    </row>
    <row r="195" spans="2:2">
      <c r="B195" s="1">
        <v>44756</v>
      </c>
    </row>
    <row r="196" spans="2:2">
      <c r="B196" s="1">
        <v>44757</v>
      </c>
    </row>
    <row r="197" spans="2:2">
      <c r="B197" s="1">
        <v>44758</v>
      </c>
    </row>
    <row r="198" spans="2:2">
      <c r="B198" s="1">
        <v>44759</v>
      </c>
    </row>
    <row r="199" spans="2:2">
      <c r="B199" s="1">
        <v>44760</v>
      </c>
    </row>
    <row r="200" spans="2:2">
      <c r="B200" s="1">
        <v>44761</v>
      </c>
    </row>
    <row r="201" spans="2:2">
      <c r="B201" s="1">
        <v>44762</v>
      </c>
    </row>
    <row r="202" spans="2:2">
      <c r="B202" s="1">
        <v>44763</v>
      </c>
    </row>
    <row r="203" spans="2:2">
      <c r="B203" s="1">
        <v>44764</v>
      </c>
    </row>
    <row r="204" spans="2:2">
      <c r="B204" s="1">
        <v>44765</v>
      </c>
    </row>
    <row r="205" spans="2:2">
      <c r="B205" s="1">
        <v>44766</v>
      </c>
    </row>
    <row r="206" spans="2:2">
      <c r="B206" s="1">
        <v>44767</v>
      </c>
    </row>
    <row r="207" spans="2:2">
      <c r="B207" s="1">
        <v>44768</v>
      </c>
    </row>
    <row r="208" spans="2:2">
      <c r="B208" s="1">
        <v>44769</v>
      </c>
    </row>
    <row r="209" spans="2:2">
      <c r="B209" s="1">
        <v>44770</v>
      </c>
    </row>
    <row r="210" spans="2:2">
      <c r="B210" s="1">
        <v>44771</v>
      </c>
    </row>
    <row r="211" spans="2:2">
      <c r="B211" s="1">
        <v>44772</v>
      </c>
    </row>
    <row r="212" spans="2:2">
      <c r="B212" s="1">
        <v>44773</v>
      </c>
    </row>
    <row r="213" spans="2:2">
      <c r="B213" s="1">
        <v>44774</v>
      </c>
    </row>
    <row r="214" spans="2:2">
      <c r="B214" s="1">
        <v>44775</v>
      </c>
    </row>
    <row r="215" spans="2:2">
      <c r="B215" s="1">
        <v>44776</v>
      </c>
    </row>
    <row r="216" spans="2:2">
      <c r="B216" s="1">
        <v>44777</v>
      </c>
    </row>
    <row r="217" spans="2:2">
      <c r="B217" s="1">
        <v>44778</v>
      </c>
    </row>
    <row r="218" spans="2:2">
      <c r="B218" s="1">
        <v>44779</v>
      </c>
    </row>
    <row r="219" spans="2:2">
      <c r="B219" s="1">
        <v>44780</v>
      </c>
    </row>
    <row r="220" spans="2:2">
      <c r="B220" s="1">
        <v>44781</v>
      </c>
    </row>
    <row r="221" spans="2:2">
      <c r="B221" s="1">
        <v>44782</v>
      </c>
    </row>
    <row r="222" spans="2:2">
      <c r="B222" s="1">
        <v>44783</v>
      </c>
    </row>
    <row r="223" spans="2:2">
      <c r="B223" s="1">
        <v>44784</v>
      </c>
    </row>
    <row r="224" spans="2:2">
      <c r="B224" s="1">
        <v>44785</v>
      </c>
    </row>
    <row r="225" spans="2:2">
      <c r="B225" s="1">
        <v>44786</v>
      </c>
    </row>
    <row r="226" spans="2:2">
      <c r="B226" s="1">
        <v>44787</v>
      </c>
    </row>
    <row r="227" spans="2:2">
      <c r="B227" s="1">
        <v>44788</v>
      </c>
    </row>
    <row r="228" spans="2:2">
      <c r="B228" s="1">
        <v>44789</v>
      </c>
    </row>
    <row r="229" spans="2:2">
      <c r="B229" s="1">
        <v>44790</v>
      </c>
    </row>
    <row r="230" spans="2:2">
      <c r="B230" s="1">
        <v>44791</v>
      </c>
    </row>
    <row r="231" spans="2:2">
      <c r="B231" s="1">
        <v>44792</v>
      </c>
    </row>
    <row r="232" spans="2:2">
      <c r="B232" s="1">
        <v>44793</v>
      </c>
    </row>
    <row r="233" spans="2:2">
      <c r="B233" s="1">
        <v>44794</v>
      </c>
    </row>
    <row r="234" spans="2:2">
      <c r="B234" s="1">
        <v>44795</v>
      </c>
    </row>
    <row r="235" spans="2:2">
      <c r="B235" s="1">
        <v>44796</v>
      </c>
    </row>
    <row r="236" spans="2:2">
      <c r="B236" s="1">
        <v>44797</v>
      </c>
    </row>
    <row r="237" spans="2:2">
      <c r="B237" s="1">
        <v>44798</v>
      </c>
    </row>
    <row r="238" spans="2:2">
      <c r="B238" s="1">
        <v>44799</v>
      </c>
    </row>
    <row r="239" spans="2:2">
      <c r="B239" s="1">
        <v>44800</v>
      </c>
    </row>
    <row r="240" spans="2:2">
      <c r="B240" s="1">
        <v>44801</v>
      </c>
    </row>
    <row r="241" spans="2:2">
      <c r="B241" s="1">
        <v>44802</v>
      </c>
    </row>
    <row r="242" spans="2:2">
      <c r="B242" s="1">
        <v>44803</v>
      </c>
    </row>
    <row r="243" spans="2:2">
      <c r="B243" s="1">
        <v>44804</v>
      </c>
    </row>
    <row r="244" spans="2:2">
      <c r="B244" s="1">
        <v>44805</v>
      </c>
    </row>
    <row r="245" spans="2:2">
      <c r="B245" s="1">
        <v>44806</v>
      </c>
    </row>
    <row r="246" spans="2:2">
      <c r="B246" s="1">
        <v>44807</v>
      </c>
    </row>
    <row r="247" spans="2:2">
      <c r="B247" s="1">
        <v>44808</v>
      </c>
    </row>
    <row r="248" spans="2:2">
      <c r="B248" s="1">
        <v>44809</v>
      </c>
    </row>
    <row r="249" spans="2:2">
      <c r="B249" s="1">
        <v>44810</v>
      </c>
    </row>
    <row r="250" spans="2:2">
      <c r="B250" s="1">
        <v>44811</v>
      </c>
    </row>
    <row r="251" spans="2:2">
      <c r="B251" s="1">
        <v>44812</v>
      </c>
    </row>
    <row r="252" spans="2:2">
      <c r="B252" s="1">
        <v>44813</v>
      </c>
    </row>
    <row r="253" spans="2:2">
      <c r="B253" s="1">
        <v>44814</v>
      </c>
    </row>
    <row r="254" spans="2:2">
      <c r="B254" s="1">
        <v>44815</v>
      </c>
    </row>
    <row r="255" spans="2:2">
      <c r="B255" s="1">
        <v>44816</v>
      </c>
    </row>
    <row r="256" spans="2:2">
      <c r="B256" s="1">
        <v>44817</v>
      </c>
    </row>
    <row r="257" spans="2:2">
      <c r="B257" s="1">
        <v>44818</v>
      </c>
    </row>
    <row r="258" spans="2:2">
      <c r="B258" s="1">
        <v>44819</v>
      </c>
    </row>
    <row r="259" spans="2:2">
      <c r="B259" s="1">
        <v>44820</v>
      </c>
    </row>
    <row r="260" spans="2:2">
      <c r="B260" s="1">
        <v>44821</v>
      </c>
    </row>
    <row r="261" spans="2:2">
      <c r="B261" s="1">
        <v>44822</v>
      </c>
    </row>
    <row r="262" spans="2:2">
      <c r="B262" s="1">
        <v>44823</v>
      </c>
    </row>
    <row r="263" spans="2:2">
      <c r="B263" s="1">
        <v>44824</v>
      </c>
    </row>
    <row r="264" spans="2:2">
      <c r="B264" s="1">
        <v>44825</v>
      </c>
    </row>
    <row r="265" spans="2:2">
      <c r="B265" s="1">
        <v>44826</v>
      </c>
    </row>
    <row r="266" spans="2:2">
      <c r="B266" s="1">
        <v>44827</v>
      </c>
    </row>
    <row r="267" spans="2:2">
      <c r="B267" s="1">
        <v>44828</v>
      </c>
    </row>
    <row r="268" spans="2:2">
      <c r="B268" s="1">
        <v>44829</v>
      </c>
    </row>
    <row r="269" spans="2:2">
      <c r="B269" s="1">
        <v>44830</v>
      </c>
    </row>
    <row r="270" spans="2:2">
      <c r="B270" s="1">
        <v>44831</v>
      </c>
    </row>
    <row r="271" spans="2:2">
      <c r="B271" s="1">
        <v>44832</v>
      </c>
    </row>
    <row r="272" spans="2:2">
      <c r="B272" s="1">
        <v>44833</v>
      </c>
    </row>
    <row r="273" spans="2:2">
      <c r="B273" s="1">
        <v>44834</v>
      </c>
    </row>
    <row r="274" spans="2:2">
      <c r="B274" s="1">
        <v>44835</v>
      </c>
    </row>
    <row r="275" spans="2:2">
      <c r="B275" s="1">
        <v>44836</v>
      </c>
    </row>
    <row r="276" spans="2:2">
      <c r="B276" s="1">
        <v>44837</v>
      </c>
    </row>
    <row r="277" spans="2:2">
      <c r="B277" s="1">
        <v>44838</v>
      </c>
    </row>
    <row r="278" spans="2:2">
      <c r="B278" s="1">
        <v>44839</v>
      </c>
    </row>
    <row r="279" spans="2:2">
      <c r="B279" s="1">
        <v>44840</v>
      </c>
    </row>
    <row r="280" spans="2:2">
      <c r="B280" s="1">
        <v>44841</v>
      </c>
    </row>
    <row r="281" spans="2:2">
      <c r="B281" s="1">
        <v>44842</v>
      </c>
    </row>
    <row r="282" spans="2:2">
      <c r="B282" s="1">
        <v>44843</v>
      </c>
    </row>
    <row r="283" spans="2:2">
      <c r="B283" s="1">
        <v>44844</v>
      </c>
    </row>
    <row r="284" spans="2:2">
      <c r="B284" s="1">
        <v>44845</v>
      </c>
    </row>
    <row r="285" spans="2:2">
      <c r="B285" s="1">
        <v>44846</v>
      </c>
    </row>
    <row r="286" spans="2:2">
      <c r="B286" s="1">
        <v>44847</v>
      </c>
    </row>
    <row r="287" spans="2:2">
      <c r="B287" s="1">
        <v>44848</v>
      </c>
    </row>
    <row r="288" spans="2:2">
      <c r="B288" s="1">
        <v>44849</v>
      </c>
    </row>
    <row r="289" spans="2:2">
      <c r="B289" s="1">
        <v>44850</v>
      </c>
    </row>
    <row r="290" spans="2:2">
      <c r="B290" s="1">
        <v>44851</v>
      </c>
    </row>
    <row r="291" spans="2:2">
      <c r="B291" s="1">
        <v>44852</v>
      </c>
    </row>
    <row r="292" spans="2:2">
      <c r="B292" s="1">
        <v>44853</v>
      </c>
    </row>
    <row r="293" spans="2:2">
      <c r="B293" s="1">
        <v>44854</v>
      </c>
    </row>
    <row r="294" spans="2:2">
      <c r="B294" s="1">
        <v>44855</v>
      </c>
    </row>
    <row r="295" spans="2:2">
      <c r="B295" s="1">
        <v>44856</v>
      </c>
    </row>
    <row r="296" spans="2:2">
      <c r="B296" s="1">
        <v>44857</v>
      </c>
    </row>
    <row r="297" spans="2:2">
      <c r="B297" s="1">
        <v>44858</v>
      </c>
    </row>
    <row r="298" spans="2:2">
      <c r="B298" s="1">
        <v>44859</v>
      </c>
    </row>
    <row r="299" spans="2:2">
      <c r="B299" s="1">
        <v>44860</v>
      </c>
    </row>
    <row r="300" spans="2:2">
      <c r="B300" s="1">
        <v>44861</v>
      </c>
    </row>
    <row r="301" spans="2:2">
      <c r="B301" s="1">
        <v>44862</v>
      </c>
    </row>
    <row r="302" spans="2:2">
      <c r="B302" s="1">
        <v>44863</v>
      </c>
    </row>
    <row r="303" spans="2:2">
      <c r="B303" s="1">
        <v>44864</v>
      </c>
    </row>
    <row r="304" spans="2:2">
      <c r="B304" s="1">
        <v>44865</v>
      </c>
    </row>
    <row r="305" spans="2:2">
      <c r="B305" s="1">
        <v>44866</v>
      </c>
    </row>
    <row r="306" spans="2:2">
      <c r="B306" s="1">
        <v>44867</v>
      </c>
    </row>
    <row r="307" spans="2:2">
      <c r="B307" s="1">
        <v>44868</v>
      </c>
    </row>
    <row r="308" spans="2:2">
      <c r="B308" s="1">
        <v>44869</v>
      </c>
    </row>
    <row r="309" spans="2:2">
      <c r="B309" s="1">
        <v>44870</v>
      </c>
    </row>
    <row r="310" spans="2:2">
      <c r="B310" s="1">
        <v>44871</v>
      </c>
    </row>
    <row r="311" spans="2:2">
      <c r="B311" s="1">
        <v>44872</v>
      </c>
    </row>
    <row r="312" spans="2:2">
      <c r="B312" s="1">
        <v>44873</v>
      </c>
    </row>
    <row r="313" spans="2:2">
      <c r="B313" s="1">
        <v>44874</v>
      </c>
    </row>
    <row r="314" spans="2:2">
      <c r="B314" s="1">
        <v>44875</v>
      </c>
    </row>
    <row r="315" spans="2:2">
      <c r="B315" s="1">
        <v>44876</v>
      </c>
    </row>
    <row r="316" spans="2:2">
      <c r="B316" s="1">
        <v>44877</v>
      </c>
    </row>
    <row r="317" spans="2:2">
      <c r="B317" s="1">
        <v>44878</v>
      </c>
    </row>
    <row r="318" spans="2:2">
      <c r="B318" s="1">
        <v>44879</v>
      </c>
    </row>
    <row r="319" spans="2:2">
      <c r="B319" s="1">
        <v>44880</v>
      </c>
    </row>
    <row r="320" spans="2:2">
      <c r="B320" s="1">
        <v>44881</v>
      </c>
    </row>
    <row r="321" spans="2:2">
      <c r="B321" s="1">
        <v>44882</v>
      </c>
    </row>
    <row r="322" spans="2:2">
      <c r="B322" s="1">
        <v>44883</v>
      </c>
    </row>
    <row r="323" spans="2:2">
      <c r="B323" s="1">
        <v>44884</v>
      </c>
    </row>
    <row r="324" spans="2:2">
      <c r="B324" s="1">
        <v>44885</v>
      </c>
    </row>
    <row r="325" spans="2:2">
      <c r="B325" s="1">
        <v>44886</v>
      </c>
    </row>
    <row r="326" spans="2:2">
      <c r="B326" s="1">
        <v>44887</v>
      </c>
    </row>
    <row r="327" spans="2:2">
      <c r="B327" s="1">
        <v>44888</v>
      </c>
    </row>
    <row r="328" spans="2:2">
      <c r="B328" s="1">
        <v>44889</v>
      </c>
    </row>
    <row r="329" spans="2:2">
      <c r="B329" s="1">
        <v>44890</v>
      </c>
    </row>
    <row r="330" spans="2:2">
      <c r="B330" s="1">
        <v>44891</v>
      </c>
    </row>
    <row r="331" spans="2:2">
      <c r="B331" s="1">
        <v>44892</v>
      </c>
    </row>
    <row r="332" spans="2:2">
      <c r="B332" s="1">
        <v>44893</v>
      </c>
    </row>
    <row r="333" spans="2:2">
      <c r="B333" s="1">
        <v>44894</v>
      </c>
    </row>
    <row r="334" spans="2:2">
      <c r="B334" s="1">
        <v>44895</v>
      </c>
    </row>
    <row r="335" spans="2:2">
      <c r="B335" s="1">
        <v>44896</v>
      </c>
    </row>
    <row r="336" spans="2:2">
      <c r="B336" s="1">
        <v>44897</v>
      </c>
    </row>
    <row r="337" spans="2:2">
      <c r="B337" s="1">
        <v>44898</v>
      </c>
    </row>
    <row r="338" spans="2:2">
      <c r="B338" s="1">
        <v>44899</v>
      </c>
    </row>
    <row r="339" spans="2:2">
      <c r="B339" s="1">
        <v>44900</v>
      </c>
    </row>
    <row r="340" spans="2:2">
      <c r="B340" s="1">
        <v>44901</v>
      </c>
    </row>
    <row r="341" spans="2:2">
      <c r="B341" s="1">
        <v>44902</v>
      </c>
    </row>
    <row r="342" spans="2:2">
      <c r="B342" s="1">
        <v>44903</v>
      </c>
    </row>
    <row r="343" spans="2:2">
      <c r="B343" s="1">
        <v>44904</v>
      </c>
    </row>
    <row r="344" spans="2:2">
      <c r="B344" s="1">
        <v>44905</v>
      </c>
    </row>
    <row r="345" spans="2:2">
      <c r="B345" s="1">
        <v>44906</v>
      </c>
    </row>
    <row r="346" spans="2:2">
      <c r="B346" s="1">
        <v>44907</v>
      </c>
    </row>
    <row r="347" spans="2:2">
      <c r="B347" s="1">
        <v>44908</v>
      </c>
    </row>
    <row r="348" spans="2:2">
      <c r="B348" s="1">
        <v>44909</v>
      </c>
    </row>
    <row r="349" spans="2:2">
      <c r="B349" s="1">
        <v>44910</v>
      </c>
    </row>
    <row r="350" spans="2:2">
      <c r="B350" s="1">
        <v>44911</v>
      </c>
    </row>
    <row r="351" spans="2:2">
      <c r="B351" s="1">
        <v>44912</v>
      </c>
    </row>
    <row r="352" spans="2:2">
      <c r="B352" s="1">
        <v>44913</v>
      </c>
    </row>
    <row r="353" spans="2:2">
      <c r="B353" s="1">
        <v>44914</v>
      </c>
    </row>
    <row r="354" spans="2:2">
      <c r="B354" s="1">
        <v>44915</v>
      </c>
    </row>
    <row r="355" spans="2:2">
      <c r="B355" s="1">
        <v>44916</v>
      </c>
    </row>
    <row r="356" spans="2:2">
      <c r="B356" s="1">
        <v>44917</v>
      </c>
    </row>
    <row r="357" spans="2:2">
      <c r="B357" s="1">
        <v>44918</v>
      </c>
    </row>
    <row r="358" spans="2:2">
      <c r="B358" s="1">
        <v>44919</v>
      </c>
    </row>
    <row r="359" spans="2:2">
      <c r="B359" s="1">
        <v>44920</v>
      </c>
    </row>
    <row r="360" spans="2:2">
      <c r="B360" s="1">
        <v>44921</v>
      </c>
    </row>
    <row r="361" spans="2:2">
      <c r="B361" s="1">
        <v>44922</v>
      </c>
    </row>
    <row r="362" spans="2:2">
      <c r="B362" s="1">
        <v>44923</v>
      </c>
    </row>
    <row r="363" spans="2:2">
      <c r="B363" s="1">
        <v>44924</v>
      </c>
    </row>
    <row r="364" spans="2:2">
      <c r="B364" s="1">
        <v>44925</v>
      </c>
    </row>
    <row r="365" spans="2:2">
      <c r="B365" s="1">
        <v>44926</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29"/>
  <sheetViews>
    <sheetView workbookViewId="0">
      <selection activeCell="D134" sqref="D134"/>
    </sheetView>
  </sheetViews>
  <sheetFormatPr defaultColWidth="9" defaultRowHeight="13.5" outlineLevelCol="2"/>
  <sheetData>
    <row r="1" spans="1:3">
      <c r="A1">
        <v>185</v>
      </c>
      <c r="B1">
        <v>185</v>
      </c>
      <c r="C1">
        <f>IF(A1=B1,1,0)</f>
        <v>1</v>
      </c>
    </row>
    <row r="2" hidden="1" spans="1:3">
      <c r="A2">
        <v>145</v>
      </c>
      <c r="B2">
        <v>145</v>
      </c>
      <c r="C2">
        <f t="shared" ref="C2:C33" si="0">IF(A2=B2,1,0)</f>
        <v>1</v>
      </c>
    </row>
    <row r="3" hidden="1" spans="1:3">
      <c r="A3">
        <v>470</v>
      </c>
      <c r="B3">
        <v>470</v>
      </c>
      <c r="C3">
        <f t="shared" si="0"/>
        <v>1</v>
      </c>
    </row>
    <row r="4" hidden="1" spans="1:3">
      <c r="A4">
        <v>165</v>
      </c>
      <c r="B4">
        <v>165</v>
      </c>
      <c r="C4">
        <f t="shared" si="0"/>
        <v>1</v>
      </c>
    </row>
    <row r="5" hidden="1" spans="1:3">
      <c r="A5">
        <v>55</v>
      </c>
      <c r="B5">
        <v>55</v>
      </c>
      <c r="C5">
        <f t="shared" si="0"/>
        <v>1</v>
      </c>
    </row>
    <row r="6" hidden="1" spans="1:3">
      <c r="A6">
        <v>115</v>
      </c>
      <c r="B6">
        <v>115</v>
      </c>
      <c r="C6">
        <f t="shared" si="0"/>
        <v>1</v>
      </c>
    </row>
    <row r="7" hidden="1" spans="1:3">
      <c r="A7">
        <v>55</v>
      </c>
      <c r="B7">
        <v>55</v>
      </c>
      <c r="C7">
        <f t="shared" si="0"/>
        <v>1</v>
      </c>
    </row>
    <row r="8" hidden="1" spans="1:3">
      <c r="A8">
        <v>200</v>
      </c>
      <c r="B8">
        <v>200</v>
      </c>
      <c r="C8">
        <f t="shared" si="0"/>
        <v>1</v>
      </c>
    </row>
    <row r="9" hidden="1" spans="1:3">
      <c r="A9">
        <v>115</v>
      </c>
      <c r="B9">
        <v>115</v>
      </c>
      <c r="C9">
        <f t="shared" si="0"/>
        <v>1</v>
      </c>
    </row>
    <row r="10" hidden="1" spans="1:3">
      <c r="A10">
        <v>85</v>
      </c>
      <c r="B10">
        <v>85</v>
      </c>
      <c r="C10">
        <f t="shared" si="0"/>
        <v>1</v>
      </c>
    </row>
    <row r="11" hidden="1" spans="1:3">
      <c r="A11">
        <v>94</v>
      </c>
      <c r="B11">
        <v>94</v>
      </c>
      <c r="C11">
        <f t="shared" si="0"/>
        <v>1</v>
      </c>
    </row>
    <row r="12" hidden="1" spans="1:3">
      <c r="A12">
        <v>219</v>
      </c>
      <c r="B12">
        <v>219</v>
      </c>
      <c r="C12">
        <f t="shared" si="0"/>
        <v>1</v>
      </c>
    </row>
    <row r="13" hidden="1" spans="1:3">
      <c r="A13">
        <v>295</v>
      </c>
      <c r="B13">
        <v>295</v>
      </c>
      <c r="C13">
        <f t="shared" si="0"/>
        <v>1</v>
      </c>
    </row>
    <row r="14" hidden="1" spans="1:3">
      <c r="A14">
        <v>288</v>
      </c>
      <c r="B14">
        <v>288</v>
      </c>
      <c r="C14">
        <f t="shared" si="0"/>
        <v>1</v>
      </c>
    </row>
    <row r="15" hidden="1" spans="1:3">
      <c r="A15">
        <v>410</v>
      </c>
      <c r="B15">
        <v>410</v>
      </c>
      <c r="C15">
        <f t="shared" si="0"/>
        <v>1</v>
      </c>
    </row>
    <row r="16" hidden="1" spans="1:3">
      <c r="A16">
        <v>54</v>
      </c>
      <c r="B16">
        <v>54</v>
      </c>
      <c r="C16">
        <f t="shared" si="0"/>
        <v>1</v>
      </c>
    </row>
    <row r="17" spans="1:3">
      <c r="A17">
        <v>80</v>
      </c>
      <c r="B17">
        <v>50</v>
      </c>
      <c r="C17">
        <f t="shared" si="0"/>
        <v>0</v>
      </c>
    </row>
    <row r="18" spans="1:3">
      <c r="A18">
        <v>340</v>
      </c>
      <c r="B18">
        <v>80</v>
      </c>
      <c r="C18">
        <f t="shared" si="0"/>
        <v>0</v>
      </c>
    </row>
    <row r="19" spans="1:3">
      <c r="A19">
        <v>150</v>
      </c>
      <c r="B19">
        <v>340</v>
      </c>
      <c r="C19">
        <f t="shared" si="0"/>
        <v>0</v>
      </c>
    </row>
    <row r="20" hidden="1" spans="1:3">
      <c r="A20">
        <v>150</v>
      </c>
      <c r="B20">
        <v>150</v>
      </c>
      <c r="C20">
        <f t="shared" si="0"/>
        <v>1</v>
      </c>
    </row>
    <row r="21" hidden="1" spans="1:3">
      <c r="A21">
        <v>125</v>
      </c>
      <c r="B21">
        <v>125</v>
      </c>
      <c r="C21">
        <f t="shared" si="0"/>
        <v>1</v>
      </c>
    </row>
    <row r="22" hidden="1" spans="1:3">
      <c r="A22">
        <v>205</v>
      </c>
      <c r="B22">
        <v>205</v>
      </c>
      <c r="C22">
        <f t="shared" si="0"/>
        <v>1</v>
      </c>
    </row>
    <row r="23" hidden="1" spans="1:3">
      <c r="A23">
        <v>100</v>
      </c>
      <c r="B23">
        <v>100</v>
      </c>
      <c r="C23">
        <f t="shared" si="0"/>
        <v>1</v>
      </c>
    </row>
    <row r="24" hidden="1" spans="1:3">
      <c r="A24">
        <v>60</v>
      </c>
      <c r="B24">
        <v>60</v>
      </c>
      <c r="C24">
        <f t="shared" si="0"/>
        <v>1</v>
      </c>
    </row>
    <row r="25" hidden="1" spans="1:3">
      <c r="A25">
        <v>940</v>
      </c>
      <c r="B25">
        <v>940</v>
      </c>
      <c r="C25">
        <f t="shared" si="0"/>
        <v>1</v>
      </c>
    </row>
    <row r="26" hidden="1" spans="1:3">
      <c r="A26">
        <v>55</v>
      </c>
      <c r="B26">
        <v>55</v>
      </c>
      <c r="C26">
        <f t="shared" si="0"/>
        <v>1</v>
      </c>
    </row>
    <row r="27" hidden="1" spans="1:3">
      <c r="A27">
        <v>270</v>
      </c>
      <c r="B27">
        <v>270</v>
      </c>
      <c r="C27">
        <f t="shared" si="0"/>
        <v>1</v>
      </c>
    </row>
    <row r="28" hidden="1" spans="1:3">
      <c r="A28">
        <v>33.8</v>
      </c>
      <c r="B28">
        <v>33.8</v>
      </c>
      <c r="C28">
        <f t="shared" si="0"/>
        <v>1</v>
      </c>
    </row>
    <row r="29" hidden="1" spans="1:3">
      <c r="A29">
        <v>36.2</v>
      </c>
      <c r="B29">
        <v>36.2</v>
      </c>
      <c r="C29">
        <f t="shared" si="0"/>
        <v>1</v>
      </c>
    </row>
    <row r="30" hidden="1" spans="1:3">
      <c r="A30">
        <v>20</v>
      </c>
      <c r="B30">
        <v>20</v>
      </c>
      <c r="C30">
        <f t="shared" si="0"/>
        <v>1</v>
      </c>
    </row>
    <row r="31" hidden="1" spans="1:3">
      <c r="A31">
        <v>30</v>
      </c>
      <c r="B31">
        <v>30</v>
      </c>
      <c r="C31">
        <f t="shared" si="0"/>
        <v>1</v>
      </c>
    </row>
    <row r="32" hidden="1" spans="1:3">
      <c r="A32">
        <v>10</v>
      </c>
      <c r="B32">
        <v>10</v>
      </c>
      <c r="C32">
        <f t="shared" si="0"/>
        <v>1</v>
      </c>
    </row>
    <row r="33" hidden="1" spans="1:3">
      <c r="A33">
        <v>10</v>
      </c>
      <c r="B33">
        <v>10</v>
      </c>
      <c r="C33">
        <f t="shared" si="0"/>
        <v>1</v>
      </c>
    </row>
    <row r="34" hidden="1" spans="1:3">
      <c r="A34">
        <v>15</v>
      </c>
      <c r="B34">
        <v>15</v>
      </c>
      <c r="C34">
        <f t="shared" ref="C34:C65" si="1">IF(A34=B34,1,0)</f>
        <v>1</v>
      </c>
    </row>
    <row r="35" hidden="1" spans="1:3">
      <c r="A35">
        <v>10</v>
      </c>
      <c r="B35">
        <v>10</v>
      </c>
      <c r="C35">
        <f t="shared" si="1"/>
        <v>1</v>
      </c>
    </row>
    <row r="36" hidden="1" spans="1:3">
      <c r="A36">
        <v>30</v>
      </c>
      <c r="B36">
        <v>30</v>
      </c>
      <c r="C36">
        <f t="shared" si="1"/>
        <v>1</v>
      </c>
    </row>
    <row r="37" hidden="1" spans="1:3">
      <c r="A37">
        <v>30</v>
      </c>
      <c r="B37">
        <v>30</v>
      </c>
      <c r="C37">
        <f t="shared" si="1"/>
        <v>1</v>
      </c>
    </row>
    <row r="38" hidden="1" spans="1:3">
      <c r="A38">
        <v>20</v>
      </c>
      <c r="B38">
        <v>20</v>
      </c>
      <c r="C38">
        <f t="shared" si="1"/>
        <v>1</v>
      </c>
    </row>
    <row r="39" hidden="1" spans="1:3">
      <c r="A39">
        <v>45</v>
      </c>
      <c r="B39">
        <v>45</v>
      </c>
      <c r="C39">
        <f t="shared" si="1"/>
        <v>1</v>
      </c>
    </row>
    <row r="40" hidden="1" spans="1:3">
      <c r="A40">
        <v>280</v>
      </c>
      <c r="B40">
        <v>280</v>
      </c>
      <c r="C40">
        <f t="shared" si="1"/>
        <v>1</v>
      </c>
    </row>
    <row r="41" hidden="1" spans="1:3">
      <c r="A41">
        <v>340</v>
      </c>
      <c r="B41">
        <v>340</v>
      </c>
      <c r="C41">
        <f t="shared" si="1"/>
        <v>1</v>
      </c>
    </row>
    <row r="42" hidden="1" spans="1:3">
      <c r="A42">
        <v>60</v>
      </c>
      <c r="B42">
        <v>60</v>
      </c>
      <c r="C42">
        <f t="shared" si="1"/>
        <v>1</v>
      </c>
    </row>
    <row r="43" hidden="1" spans="1:3">
      <c r="A43">
        <v>700</v>
      </c>
      <c r="B43">
        <v>700</v>
      </c>
      <c r="C43">
        <f t="shared" si="1"/>
        <v>1</v>
      </c>
    </row>
    <row r="44" hidden="1" spans="1:3">
      <c r="A44">
        <v>50</v>
      </c>
      <c r="B44">
        <v>50</v>
      </c>
      <c r="C44">
        <f t="shared" si="1"/>
        <v>1</v>
      </c>
    </row>
    <row r="45" hidden="1" spans="1:3">
      <c r="A45">
        <v>30</v>
      </c>
      <c r="B45">
        <v>30</v>
      </c>
      <c r="C45">
        <f t="shared" si="1"/>
        <v>1</v>
      </c>
    </row>
    <row r="46" hidden="1" spans="1:3">
      <c r="A46">
        <v>100</v>
      </c>
      <c r="B46">
        <v>100</v>
      </c>
      <c r="C46">
        <f t="shared" si="1"/>
        <v>1</v>
      </c>
    </row>
    <row r="47" hidden="1" spans="1:3">
      <c r="A47">
        <v>100</v>
      </c>
      <c r="B47">
        <v>100</v>
      </c>
      <c r="C47">
        <f t="shared" si="1"/>
        <v>1</v>
      </c>
    </row>
    <row r="48" hidden="1" spans="1:3">
      <c r="A48">
        <v>56</v>
      </c>
      <c r="B48">
        <v>56</v>
      </c>
      <c r="C48">
        <f t="shared" si="1"/>
        <v>1</v>
      </c>
    </row>
    <row r="49" hidden="1" spans="1:3">
      <c r="A49">
        <v>100</v>
      </c>
      <c r="B49">
        <v>100</v>
      </c>
      <c r="C49">
        <f t="shared" si="1"/>
        <v>1</v>
      </c>
    </row>
    <row r="50" hidden="1" spans="1:3">
      <c r="A50">
        <v>100</v>
      </c>
      <c r="B50">
        <v>100</v>
      </c>
      <c r="C50">
        <f t="shared" si="1"/>
        <v>1</v>
      </c>
    </row>
    <row r="51" hidden="1" spans="1:3">
      <c r="A51">
        <v>100</v>
      </c>
      <c r="B51">
        <v>100</v>
      </c>
      <c r="C51">
        <f t="shared" si="1"/>
        <v>1</v>
      </c>
    </row>
    <row r="52" hidden="1" spans="1:3">
      <c r="A52">
        <v>20</v>
      </c>
      <c r="B52">
        <v>20</v>
      </c>
      <c r="C52">
        <f t="shared" si="1"/>
        <v>1</v>
      </c>
    </row>
    <row r="53" hidden="1" spans="1:3">
      <c r="A53">
        <v>70</v>
      </c>
      <c r="B53">
        <v>70</v>
      </c>
      <c r="C53">
        <f t="shared" si="1"/>
        <v>1</v>
      </c>
    </row>
    <row r="54" hidden="1" spans="1:3">
      <c r="A54">
        <v>10</v>
      </c>
      <c r="B54">
        <v>10</v>
      </c>
      <c r="C54">
        <f t="shared" si="1"/>
        <v>1</v>
      </c>
    </row>
    <row r="55" hidden="1" spans="1:3">
      <c r="A55">
        <v>100</v>
      </c>
      <c r="B55">
        <v>100</v>
      </c>
      <c r="C55">
        <f t="shared" si="1"/>
        <v>1</v>
      </c>
    </row>
    <row r="56" hidden="1" spans="1:3">
      <c r="A56">
        <v>150</v>
      </c>
      <c r="B56">
        <v>150</v>
      </c>
      <c r="C56">
        <f t="shared" si="1"/>
        <v>1</v>
      </c>
    </row>
    <row r="57" hidden="1" spans="1:3">
      <c r="A57">
        <v>350</v>
      </c>
      <c r="B57">
        <v>350</v>
      </c>
      <c r="C57">
        <f t="shared" si="1"/>
        <v>1</v>
      </c>
    </row>
    <row r="58" hidden="1" spans="1:3">
      <c r="A58">
        <v>120</v>
      </c>
      <c r="B58">
        <v>120</v>
      </c>
      <c r="C58">
        <f t="shared" si="1"/>
        <v>1</v>
      </c>
    </row>
    <row r="59" hidden="1" spans="1:3">
      <c r="A59">
        <v>100</v>
      </c>
      <c r="B59">
        <v>100</v>
      </c>
      <c r="C59">
        <f t="shared" si="1"/>
        <v>1</v>
      </c>
    </row>
    <row r="60" hidden="1" spans="1:3">
      <c r="A60">
        <v>70</v>
      </c>
      <c r="B60">
        <v>70</v>
      </c>
      <c r="C60">
        <f t="shared" si="1"/>
        <v>1</v>
      </c>
    </row>
    <row r="61" hidden="1" spans="1:3">
      <c r="A61">
        <v>30</v>
      </c>
      <c r="B61">
        <v>30</v>
      </c>
      <c r="C61">
        <f t="shared" si="1"/>
        <v>1</v>
      </c>
    </row>
    <row r="62" hidden="1" spans="1:3">
      <c r="A62">
        <v>30</v>
      </c>
      <c r="B62">
        <v>30</v>
      </c>
      <c r="C62">
        <f t="shared" si="1"/>
        <v>1</v>
      </c>
    </row>
    <row r="63" hidden="1" spans="1:3">
      <c r="A63">
        <v>30</v>
      </c>
      <c r="B63">
        <v>30</v>
      </c>
      <c r="C63">
        <f t="shared" si="1"/>
        <v>1</v>
      </c>
    </row>
    <row r="64" hidden="1" spans="1:3">
      <c r="A64">
        <v>20</v>
      </c>
      <c r="B64">
        <v>20</v>
      </c>
      <c r="C64">
        <f t="shared" si="1"/>
        <v>1</v>
      </c>
    </row>
    <row r="65" hidden="1" spans="1:3">
      <c r="A65">
        <v>280</v>
      </c>
      <c r="B65">
        <v>280</v>
      </c>
      <c r="C65">
        <f t="shared" si="1"/>
        <v>1</v>
      </c>
    </row>
    <row r="66" hidden="1" spans="1:3">
      <c r="A66">
        <v>120</v>
      </c>
      <c r="B66">
        <v>120</v>
      </c>
      <c r="C66">
        <f t="shared" ref="C66:C97" si="2">IF(A66=B66,1,0)</f>
        <v>1</v>
      </c>
    </row>
    <row r="67" hidden="1" spans="1:3">
      <c r="A67">
        <v>44</v>
      </c>
      <c r="B67">
        <v>44</v>
      </c>
      <c r="C67">
        <f t="shared" si="2"/>
        <v>1</v>
      </c>
    </row>
    <row r="68" hidden="1" spans="1:3">
      <c r="A68">
        <v>100</v>
      </c>
      <c r="B68">
        <v>100</v>
      </c>
      <c r="C68">
        <f t="shared" si="2"/>
        <v>1</v>
      </c>
    </row>
    <row r="69" hidden="1" spans="1:3">
      <c r="A69">
        <v>20</v>
      </c>
      <c r="B69">
        <v>20</v>
      </c>
      <c r="C69">
        <f t="shared" si="2"/>
        <v>1</v>
      </c>
    </row>
    <row r="70" hidden="1" spans="1:3">
      <c r="A70">
        <v>250</v>
      </c>
      <c r="B70">
        <v>250</v>
      </c>
      <c r="C70">
        <f t="shared" si="2"/>
        <v>1</v>
      </c>
    </row>
    <row r="71" hidden="1" spans="1:3">
      <c r="A71">
        <v>50</v>
      </c>
      <c r="B71">
        <v>50</v>
      </c>
      <c r="C71">
        <f t="shared" si="2"/>
        <v>1</v>
      </c>
    </row>
    <row r="72" hidden="1" spans="1:3">
      <c r="A72">
        <v>14</v>
      </c>
      <c r="B72">
        <v>14</v>
      </c>
      <c r="C72">
        <f t="shared" si="2"/>
        <v>1</v>
      </c>
    </row>
    <row r="73" hidden="1" spans="1:3">
      <c r="A73">
        <v>19</v>
      </c>
      <c r="B73">
        <v>19</v>
      </c>
      <c r="C73">
        <f t="shared" si="2"/>
        <v>1</v>
      </c>
    </row>
    <row r="74" hidden="1" spans="1:3">
      <c r="A74">
        <v>10</v>
      </c>
      <c r="B74">
        <v>10</v>
      </c>
      <c r="C74">
        <f t="shared" si="2"/>
        <v>1</v>
      </c>
    </row>
    <row r="75" hidden="1" spans="1:3">
      <c r="A75">
        <v>400</v>
      </c>
      <c r="B75">
        <v>400</v>
      </c>
      <c r="C75">
        <f t="shared" si="2"/>
        <v>1</v>
      </c>
    </row>
    <row r="76" hidden="1" spans="1:3">
      <c r="A76">
        <v>329.5</v>
      </c>
      <c r="B76">
        <v>329.5</v>
      </c>
      <c r="C76">
        <f t="shared" si="2"/>
        <v>1</v>
      </c>
    </row>
    <row r="77" hidden="1" spans="1:3">
      <c r="A77">
        <v>276</v>
      </c>
      <c r="B77">
        <v>276</v>
      </c>
      <c r="C77">
        <f t="shared" si="2"/>
        <v>1</v>
      </c>
    </row>
    <row r="78" hidden="1" spans="1:3">
      <c r="A78">
        <v>194.5</v>
      </c>
      <c r="B78">
        <v>194.5</v>
      </c>
      <c r="C78">
        <f t="shared" si="2"/>
        <v>1</v>
      </c>
    </row>
    <row r="79" hidden="1" spans="1:3">
      <c r="A79">
        <v>40</v>
      </c>
      <c r="B79">
        <v>40</v>
      </c>
      <c r="C79">
        <f t="shared" si="2"/>
        <v>1</v>
      </c>
    </row>
    <row r="80" hidden="1" spans="1:3">
      <c r="A80">
        <v>45</v>
      </c>
      <c r="B80">
        <v>45</v>
      </c>
      <c r="C80">
        <f t="shared" si="2"/>
        <v>1</v>
      </c>
    </row>
    <row r="81" hidden="1" spans="1:3">
      <c r="A81">
        <v>70</v>
      </c>
      <c r="B81">
        <v>70</v>
      </c>
      <c r="C81">
        <f t="shared" si="2"/>
        <v>1</v>
      </c>
    </row>
    <row r="82" hidden="1" spans="1:3">
      <c r="A82">
        <v>30</v>
      </c>
      <c r="B82">
        <v>30</v>
      </c>
      <c r="C82">
        <f t="shared" si="2"/>
        <v>1</v>
      </c>
    </row>
    <row r="83" hidden="1" spans="1:3">
      <c r="A83">
        <v>78</v>
      </c>
      <c r="B83">
        <v>78</v>
      </c>
      <c r="C83">
        <f t="shared" si="2"/>
        <v>1</v>
      </c>
    </row>
    <row r="84" hidden="1" spans="1:3">
      <c r="A84">
        <v>110</v>
      </c>
      <c r="B84">
        <v>110</v>
      </c>
      <c r="C84">
        <f t="shared" si="2"/>
        <v>1</v>
      </c>
    </row>
    <row r="85" hidden="1" spans="1:3">
      <c r="A85">
        <v>85</v>
      </c>
      <c r="B85">
        <v>85</v>
      </c>
      <c r="C85">
        <f t="shared" si="2"/>
        <v>1</v>
      </c>
    </row>
    <row r="86" hidden="1" spans="1:3">
      <c r="A86">
        <v>75</v>
      </c>
      <c r="B86">
        <v>75</v>
      </c>
      <c r="C86">
        <f t="shared" si="2"/>
        <v>1</v>
      </c>
    </row>
    <row r="87" hidden="1" spans="1:3">
      <c r="A87">
        <v>55</v>
      </c>
      <c r="B87">
        <v>55</v>
      </c>
      <c r="C87">
        <f t="shared" si="2"/>
        <v>1</v>
      </c>
    </row>
    <row r="88" hidden="1" spans="1:3">
      <c r="A88">
        <v>821</v>
      </c>
      <c r="B88">
        <v>821</v>
      </c>
      <c r="C88">
        <f t="shared" si="2"/>
        <v>1</v>
      </c>
    </row>
    <row r="89" hidden="1" spans="1:3">
      <c r="A89">
        <v>50</v>
      </c>
      <c r="B89">
        <v>50</v>
      </c>
      <c r="C89">
        <f t="shared" si="2"/>
        <v>1</v>
      </c>
    </row>
    <row r="90" hidden="1" spans="1:3">
      <c r="A90">
        <v>4</v>
      </c>
      <c r="B90">
        <v>4</v>
      </c>
      <c r="C90">
        <f t="shared" si="2"/>
        <v>1</v>
      </c>
    </row>
    <row r="91" hidden="1" spans="1:3">
      <c r="A91">
        <v>33</v>
      </c>
      <c r="B91">
        <v>33</v>
      </c>
      <c r="C91">
        <f t="shared" si="2"/>
        <v>1</v>
      </c>
    </row>
    <row r="92" hidden="1" spans="1:3">
      <c r="A92">
        <v>284</v>
      </c>
      <c r="B92">
        <v>284</v>
      </c>
      <c r="C92">
        <f t="shared" si="2"/>
        <v>1</v>
      </c>
    </row>
    <row r="93" hidden="1" spans="1:3">
      <c r="A93">
        <v>55</v>
      </c>
      <c r="B93">
        <v>55</v>
      </c>
      <c r="C93">
        <f t="shared" si="2"/>
        <v>1</v>
      </c>
    </row>
    <row r="94" hidden="1" spans="1:3">
      <c r="A94">
        <v>70</v>
      </c>
      <c r="B94">
        <v>70</v>
      </c>
      <c r="C94">
        <f t="shared" si="2"/>
        <v>1</v>
      </c>
    </row>
    <row r="95" hidden="1" spans="1:3">
      <c r="A95">
        <v>245</v>
      </c>
      <c r="B95">
        <v>245</v>
      </c>
      <c r="C95">
        <f t="shared" si="2"/>
        <v>1</v>
      </c>
    </row>
    <row r="96" hidden="1" spans="1:3">
      <c r="A96">
        <v>110</v>
      </c>
      <c r="B96">
        <v>110</v>
      </c>
      <c r="C96">
        <f t="shared" si="2"/>
        <v>1</v>
      </c>
    </row>
    <row r="97" hidden="1" spans="1:3">
      <c r="A97">
        <v>3295.3</v>
      </c>
      <c r="B97">
        <v>3295.3</v>
      </c>
      <c r="C97">
        <f t="shared" si="2"/>
        <v>1</v>
      </c>
    </row>
    <row r="98" hidden="1" spans="1:3">
      <c r="A98">
        <v>184.7</v>
      </c>
      <c r="B98">
        <v>184.7</v>
      </c>
      <c r="C98">
        <f t="shared" ref="C98:C129" si="3">IF(A98=B98,1,0)</f>
        <v>1</v>
      </c>
    </row>
    <row r="99" hidden="1" spans="1:3">
      <c r="A99">
        <v>200</v>
      </c>
      <c r="B99">
        <v>200</v>
      </c>
      <c r="C99">
        <f t="shared" si="3"/>
        <v>1</v>
      </c>
    </row>
    <row r="100" hidden="1" spans="1:3">
      <c r="A100">
        <v>200</v>
      </c>
      <c r="B100">
        <v>200</v>
      </c>
      <c r="C100">
        <f t="shared" si="3"/>
        <v>1</v>
      </c>
    </row>
    <row r="101" hidden="1" spans="1:3">
      <c r="A101">
        <v>30</v>
      </c>
      <c r="B101">
        <v>30</v>
      </c>
      <c r="C101">
        <f t="shared" si="3"/>
        <v>1</v>
      </c>
    </row>
    <row r="102" hidden="1" spans="1:3">
      <c r="A102">
        <v>30</v>
      </c>
      <c r="B102">
        <v>30</v>
      </c>
      <c r="C102">
        <f t="shared" si="3"/>
        <v>1</v>
      </c>
    </row>
    <row r="103" hidden="1" spans="1:3">
      <c r="A103">
        <v>30</v>
      </c>
      <c r="B103">
        <v>30</v>
      </c>
      <c r="C103">
        <f t="shared" si="3"/>
        <v>1</v>
      </c>
    </row>
    <row r="104" hidden="1" spans="1:3">
      <c r="A104">
        <v>35</v>
      </c>
      <c r="B104">
        <v>35</v>
      </c>
      <c r="C104">
        <f t="shared" si="3"/>
        <v>1</v>
      </c>
    </row>
    <row r="105" hidden="1" spans="1:3">
      <c r="A105">
        <v>50</v>
      </c>
      <c r="B105">
        <v>50</v>
      </c>
      <c r="C105">
        <f t="shared" si="3"/>
        <v>1</v>
      </c>
    </row>
    <row r="106" hidden="1" spans="1:3">
      <c r="A106">
        <v>10</v>
      </c>
      <c r="B106">
        <v>10</v>
      </c>
      <c r="C106">
        <f t="shared" si="3"/>
        <v>1</v>
      </c>
    </row>
    <row r="107" hidden="1" spans="1:3">
      <c r="A107">
        <v>20</v>
      </c>
      <c r="B107">
        <v>20</v>
      </c>
      <c r="C107">
        <f t="shared" si="3"/>
        <v>1</v>
      </c>
    </row>
    <row r="108" hidden="1" spans="1:3">
      <c r="A108">
        <v>15</v>
      </c>
      <c r="B108">
        <v>15</v>
      </c>
      <c r="C108">
        <f t="shared" si="3"/>
        <v>1</v>
      </c>
    </row>
    <row r="109" hidden="1" spans="1:3">
      <c r="A109">
        <v>25</v>
      </c>
      <c r="B109">
        <v>25</v>
      </c>
      <c r="C109">
        <f t="shared" si="3"/>
        <v>1</v>
      </c>
    </row>
    <row r="110" hidden="1" spans="1:3">
      <c r="A110">
        <v>20</v>
      </c>
      <c r="B110">
        <v>20</v>
      </c>
      <c r="C110">
        <f t="shared" si="3"/>
        <v>1</v>
      </c>
    </row>
    <row r="111" hidden="1" spans="1:3">
      <c r="A111">
        <v>15</v>
      </c>
      <c r="B111">
        <v>15</v>
      </c>
      <c r="C111">
        <f t="shared" si="3"/>
        <v>1</v>
      </c>
    </row>
    <row r="112" hidden="1" spans="1:3">
      <c r="A112">
        <v>11</v>
      </c>
      <c r="B112">
        <v>11</v>
      </c>
      <c r="C112">
        <f t="shared" si="3"/>
        <v>1</v>
      </c>
    </row>
    <row r="113" hidden="1" spans="1:3">
      <c r="A113">
        <v>20</v>
      </c>
      <c r="B113">
        <v>20</v>
      </c>
      <c r="C113">
        <f t="shared" si="3"/>
        <v>1</v>
      </c>
    </row>
    <row r="114" hidden="1" spans="1:3">
      <c r="A114">
        <v>30</v>
      </c>
      <c r="B114">
        <v>30</v>
      </c>
      <c r="C114">
        <f t="shared" si="3"/>
        <v>1</v>
      </c>
    </row>
    <row r="115" hidden="1" spans="1:3">
      <c r="A115">
        <v>25</v>
      </c>
      <c r="B115">
        <v>25</v>
      </c>
      <c r="C115">
        <f t="shared" si="3"/>
        <v>1</v>
      </c>
    </row>
    <row r="116" hidden="1" spans="1:3">
      <c r="A116">
        <v>30</v>
      </c>
      <c r="B116">
        <v>30</v>
      </c>
      <c r="C116">
        <f t="shared" si="3"/>
        <v>1</v>
      </c>
    </row>
    <row r="117" hidden="1" spans="1:3">
      <c r="A117">
        <v>20</v>
      </c>
      <c r="B117">
        <v>20</v>
      </c>
      <c r="C117">
        <f t="shared" si="3"/>
        <v>1</v>
      </c>
    </row>
    <row r="118" hidden="1" spans="1:3">
      <c r="A118">
        <v>15</v>
      </c>
      <c r="B118">
        <v>15</v>
      </c>
      <c r="C118">
        <f t="shared" si="3"/>
        <v>1</v>
      </c>
    </row>
    <row r="119" hidden="1" spans="1:3">
      <c r="A119">
        <v>554</v>
      </c>
      <c r="B119">
        <v>554</v>
      </c>
      <c r="C119">
        <f t="shared" si="3"/>
        <v>1</v>
      </c>
    </row>
    <row r="120" hidden="1" spans="1:3">
      <c r="A120">
        <v>60</v>
      </c>
      <c r="B120">
        <v>60</v>
      </c>
      <c r="C120">
        <f t="shared" si="3"/>
        <v>1</v>
      </c>
    </row>
    <row r="121" hidden="1" spans="1:3">
      <c r="A121">
        <v>70</v>
      </c>
      <c r="B121">
        <v>70</v>
      </c>
      <c r="C121">
        <f t="shared" si="3"/>
        <v>1</v>
      </c>
    </row>
    <row r="122" hidden="1" spans="1:3">
      <c r="A122">
        <v>20</v>
      </c>
      <c r="B122">
        <v>20</v>
      </c>
      <c r="C122">
        <f t="shared" si="3"/>
        <v>1</v>
      </c>
    </row>
    <row r="123" hidden="1" spans="1:3">
      <c r="A123">
        <v>70</v>
      </c>
      <c r="B123">
        <v>70</v>
      </c>
      <c r="C123">
        <f t="shared" si="3"/>
        <v>1</v>
      </c>
    </row>
    <row r="124" hidden="1" spans="1:3">
      <c r="A124">
        <v>80</v>
      </c>
      <c r="B124">
        <v>80</v>
      </c>
      <c r="C124">
        <f t="shared" si="3"/>
        <v>1</v>
      </c>
    </row>
    <row r="125" hidden="1" spans="1:3">
      <c r="A125">
        <v>5</v>
      </c>
      <c r="B125">
        <v>5</v>
      </c>
      <c r="C125">
        <f t="shared" si="3"/>
        <v>1</v>
      </c>
    </row>
    <row r="126" hidden="1" spans="1:3">
      <c r="A126">
        <v>25</v>
      </c>
      <c r="B126">
        <v>25</v>
      </c>
      <c r="C126">
        <f t="shared" si="3"/>
        <v>1</v>
      </c>
    </row>
    <row r="127" hidden="1" spans="1:3">
      <c r="A127">
        <v>122</v>
      </c>
      <c r="B127">
        <v>122</v>
      </c>
      <c r="C127">
        <f t="shared" si="3"/>
        <v>1</v>
      </c>
    </row>
    <row r="128" hidden="1" spans="1:3">
      <c r="A128">
        <v>55</v>
      </c>
      <c r="B128">
        <v>55</v>
      </c>
      <c r="C128">
        <f t="shared" si="3"/>
        <v>1</v>
      </c>
    </row>
    <row r="129" hidden="1" spans="1:3">
      <c r="A129">
        <v>30</v>
      </c>
      <c r="B129">
        <v>30</v>
      </c>
      <c r="C129">
        <f t="shared" si="3"/>
        <v>1</v>
      </c>
    </row>
  </sheetData>
  <autoFilter ref="A1:C129">
    <filterColumn colId="2">
      <customFilters>
        <customFilter operator="equal" val="0"/>
      </customFilters>
    </filterColumn>
    <extLst/>
  </autoFilter>
  <conditionalFormatting sqref="A$1:B$1048576">
    <cfRule type="duplicateValues" dxfId="1"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zamzj</dc:creator>
  <cp:lastModifiedBy>Do remember </cp:lastModifiedBy>
  <dcterms:created xsi:type="dcterms:W3CDTF">2022-08-14T04:56:00Z</dcterms:created>
  <dcterms:modified xsi:type="dcterms:W3CDTF">2022-11-16T00:36:09Z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B84E9CDECF204AD89FF608F20C4C5885</vt:lpwstr>
  </property>
</Properties>
</file>