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900"/>
  </bookViews>
  <sheets>
    <sheet name="项目库汇总表" sheetId="21" r:id="rId1"/>
    <sheet name="项目库明细表" sheetId="20" r:id="rId2"/>
  </sheets>
  <definedNames>
    <definedName name="_xlnm._FilterDatabase" localSheetId="1" hidden="1">项目库明细表!$A$3:$AM$570</definedName>
    <definedName name="_xlnm.Print_Titles" localSheetId="0">项目库汇总表!$4:$5</definedName>
    <definedName name="_xlnm.Print_Titles" localSheetId="1">项目库明细表!$3:$5</definedName>
  </definedNames>
  <calcPr calcId="144525"/>
</workbook>
</file>

<file path=xl/sharedStrings.xml><?xml version="1.0" encoding="utf-8"?>
<sst xmlns="http://schemas.openxmlformats.org/spreadsheetml/2006/main" count="7654" uniqueCount="1920">
  <si>
    <t>附件1</t>
  </si>
  <si>
    <t>柞水县2024年度县级巩固拓展脱贫攻坚成果和乡村振兴项目库汇总表</t>
  </si>
  <si>
    <t>填报单位（盖章）：</t>
  </si>
  <si>
    <t>序号</t>
  </si>
  <si>
    <t>项目类型、二级类型及子类型</t>
  </si>
  <si>
    <t>项目个数</t>
  </si>
  <si>
    <t>项目预算总投资</t>
  </si>
  <si>
    <t>合计</t>
  </si>
  <si>
    <t>财政衔接资金</t>
  </si>
  <si>
    <t>其他财政资金</t>
  </si>
  <si>
    <t>地方债务资金</t>
  </si>
  <si>
    <t>易地搬迁资金</t>
  </si>
  <si>
    <t>定点帮扶资金</t>
  </si>
  <si>
    <t>东西部协作资金</t>
  </si>
  <si>
    <t>社会捐赠资金</t>
  </si>
  <si>
    <t>银行贷款资金</t>
  </si>
  <si>
    <t>自筹</t>
  </si>
  <si>
    <t>总计</t>
  </si>
  <si>
    <t>一、产业发展</t>
  </si>
  <si>
    <t>（一）生产项目</t>
  </si>
  <si>
    <t>1.种植业基地</t>
  </si>
  <si>
    <t>2.养殖业基地</t>
  </si>
  <si>
    <t>3.水产养殖业发展</t>
  </si>
  <si>
    <t>4.林草基地建设</t>
  </si>
  <si>
    <t>5.休闲农业与乡村旅游</t>
  </si>
  <si>
    <t>6.光伏电站建设项目</t>
  </si>
  <si>
    <t>（二）加工流通项目</t>
  </si>
  <si>
    <t>1.农产品仓储保鲜冷链基础设施建设</t>
  </si>
  <si>
    <t>2.加工业</t>
  </si>
  <si>
    <t>3.市场建设和农村物流</t>
  </si>
  <si>
    <t>4.品牌打造和展销平台</t>
  </si>
  <si>
    <t>（三）配套设施项目</t>
  </si>
  <si>
    <t>1.小型农田水利设施</t>
  </si>
  <si>
    <t>2.产业园区</t>
  </si>
  <si>
    <t>（四）产业服务支撑项目</t>
  </si>
  <si>
    <t>1.智慧农业</t>
  </si>
  <si>
    <t>2.科技服务</t>
  </si>
  <si>
    <t>3.人才培养</t>
  </si>
  <si>
    <t>4.农业社会化服务</t>
  </si>
  <si>
    <t>（五）金融保险配套项目</t>
  </si>
  <si>
    <t>1</t>
  </si>
  <si>
    <t>1.小额贷款贴息</t>
  </si>
  <si>
    <t>2.小额信贷风险补偿金</t>
  </si>
  <si>
    <t>3.特色产业保险保费补助</t>
  </si>
  <si>
    <t>4.新型经营主体贷款贴息</t>
  </si>
  <si>
    <t>5.其他</t>
  </si>
  <si>
    <t>二、就业项目</t>
  </si>
  <si>
    <t>（一）务工补助</t>
  </si>
  <si>
    <t>1.交通费补助</t>
  </si>
  <si>
    <t>2.生产奖补、劳务补助等</t>
  </si>
  <si>
    <t>（二）就业</t>
  </si>
  <si>
    <t>1.帮扶车间（特色手工基地）建设</t>
  </si>
  <si>
    <t>2.技能培训</t>
  </si>
  <si>
    <t>3.义工代训</t>
  </si>
  <si>
    <t>（三）创业</t>
  </si>
  <si>
    <t>1.创业培训</t>
  </si>
  <si>
    <t>2.创业奖补</t>
  </si>
  <si>
    <t>（四）乡村工匠</t>
  </si>
  <si>
    <t>1.乡村工匠培育培训</t>
  </si>
  <si>
    <t>2.乡村工匠大师工作室</t>
  </si>
  <si>
    <t>3.乡村工匠传习所</t>
  </si>
  <si>
    <t>（五）公益岗位</t>
  </si>
  <si>
    <t>公益岗位</t>
  </si>
  <si>
    <t>三、乡村建设行动</t>
  </si>
  <si>
    <t>（一）农村基础设施（含产业配套基础设施）</t>
  </si>
  <si>
    <t>1.村庄规划编制（含修编）</t>
  </si>
  <si>
    <t>2.农村道路建设（通村路、通户路、小型桥梁等）</t>
  </si>
  <si>
    <t>3.产业路、资源路、旅游路建设</t>
  </si>
  <si>
    <t>4.农村供水保障设施建设</t>
  </si>
  <si>
    <t>5.农村电网建设（通生产、生活用电、提高综合电压和供电可靠性）</t>
  </si>
  <si>
    <t>6.数字乡村建设（信息通信基础设施建设、数字化、智能化建设等）</t>
  </si>
  <si>
    <t>7.其他（以工代赈）</t>
  </si>
  <si>
    <t>（二）人居环境整治</t>
  </si>
  <si>
    <t>1.农村卫生厕所改造（户用、公共厕所）</t>
  </si>
  <si>
    <t>2.农村污水治理</t>
  </si>
  <si>
    <t>3.农村垃圾治理</t>
  </si>
  <si>
    <t>4.村容村貌提升</t>
  </si>
  <si>
    <t>（三）农村公共服务</t>
  </si>
  <si>
    <t>1.学校建设或改造（含幼儿园）</t>
  </si>
  <si>
    <t>2.村卫生室标准化建设</t>
  </si>
  <si>
    <t>3.农村养老设施建设（养老院、幸福院、日间照料中心等）</t>
  </si>
  <si>
    <t>4.公共照明设施</t>
  </si>
  <si>
    <t>5.开展县乡村公共服务一体化示范创建</t>
  </si>
  <si>
    <t>6.其他（便民综合服务设施、文化活动广场、体育设施、村级客运站、农村公益性殡葬设施建设）</t>
  </si>
  <si>
    <t>四、易地搬迁后扶</t>
  </si>
  <si>
    <t>易地搬迁后扶</t>
  </si>
  <si>
    <t>五、巩固三保障成果</t>
  </si>
  <si>
    <t>（一）住房</t>
  </si>
  <si>
    <t>农村危房改造等农房改造</t>
  </si>
  <si>
    <t>（二）教育</t>
  </si>
  <si>
    <t>1.享受“雨露计划”职业教育补助</t>
  </si>
  <si>
    <t>2.参与“学前学会普通话”行动</t>
  </si>
  <si>
    <t>3.其他教育扶贫</t>
  </si>
  <si>
    <t>（三）健康</t>
  </si>
  <si>
    <t>1.参加城乡居民基本医疗保险</t>
  </si>
  <si>
    <t>2.参加大病保险</t>
  </si>
  <si>
    <t>3.参加意外保险</t>
  </si>
  <si>
    <t>4.参加其他补充医疗保险</t>
  </si>
  <si>
    <t>5.接受医疗救助</t>
  </si>
  <si>
    <t>6.接受大病、慢性病（地方病）救治</t>
  </si>
  <si>
    <t>（四）综合保障</t>
  </si>
  <si>
    <t>1.享受农村居民最低生活保障</t>
  </si>
  <si>
    <t>2.参加城乡居民基本养老保险</t>
  </si>
  <si>
    <t>3.享受特困人员救助供养</t>
  </si>
  <si>
    <t>4.接受留守关爱服务</t>
  </si>
  <si>
    <t>5.接受临时救助</t>
  </si>
  <si>
    <t>6.防贫保险</t>
  </si>
  <si>
    <t>六、乡村治理和精神文明建设</t>
  </si>
  <si>
    <t>（一）乡村建设</t>
  </si>
  <si>
    <t>1.开展乡村治理示范创建</t>
  </si>
  <si>
    <t>2.推进“积分制”“清单式”等管理方式</t>
  </si>
  <si>
    <t>（二）精神文明建设</t>
  </si>
  <si>
    <t>1.培养“四有”新时代农民</t>
  </si>
  <si>
    <t>2.移风易俗</t>
  </si>
  <si>
    <t>3.科技文化卫生“三下乡”</t>
  </si>
  <si>
    <t>4.农村文化体育项目</t>
  </si>
  <si>
    <t>七、项目管理费</t>
  </si>
  <si>
    <t>项目管理费</t>
  </si>
  <si>
    <t>八、其他</t>
  </si>
  <si>
    <t>1.少数民族特色村寨建设项目</t>
  </si>
  <si>
    <t>2.困难群众饮用低茶氟茶</t>
  </si>
  <si>
    <t>附件2</t>
  </si>
  <si>
    <t xml:space="preserve">柞水县2024年度县级巩固拓展脱贫攻坚成果和乡村振兴项目库明细表 </t>
  </si>
  <si>
    <t>项目类型</t>
  </si>
  <si>
    <t>项目名称
（自定义名称）</t>
  </si>
  <si>
    <t>项目摘要
（建设内容及规模）</t>
  </si>
  <si>
    <t>项目实施地点</t>
  </si>
  <si>
    <t>规划
年度</t>
  </si>
  <si>
    <t>主管
单位</t>
  </si>
  <si>
    <t>项目
负责
人</t>
  </si>
  <si>
    <t>联系电话</t>
  </si>
  <si>
    <t>项目预算总投资（万元）</t>
  </si>
  <si>
    <t>项目
归属</t>
  </si>
  <si>
    <t>是否纳入年度实施计划</t>
  </si>
  <si>
    <t>是否到户项目</t>
  </si>
  <si>
    <t>是否劳动密集型产业</t>
  </si>
  <si>
    <t>是否有新型经济主体带动</t>
  </si>
  <si>
    <t>是否易地扶贫搬迁后扶项目</t>
  </si>
  <si>
    <t>预计受益人数</t>
  </si>
  <si>
    <t>联农带农机制</t>
  </si>
  <si>
    <t>绩效目标</t>
  </si>
  <si>
    <t>备注</t>
  </si>
  <si>
    <t>请勿删除</t>
  </si>
  <si>
    <t>镇/办</t>
  </si>
  <si>
    <t>村/社区</t>
  </si>
  <si>
    <t>其中：财政衔接资金</t>
  </si>
  <si>
    <t>其中：除财政衔接资金外的资金</t>
  </si>
  <si>
    <t>新建</t>
  </si>
  <si>
    <t>2018年</t>
  </si>
  <si>
    <t>解决“两不愁三保障”项目</t>
  </si>
  <si>
    <t>是</t>
  </si>
  <si>
    <t>小计</t>
  </si>
  <si>
    <t>中央</t>
  </si>
  <si>
    <t>省级</t>
  </si>
  <si>
    <t>市级</t>
  </si>
  <si>
    <t>县级</t>
  </si>
  <si>
    <t>1.其他财政资金</t>
  </si>
  <si>
    <t>2.地方债务资金</t>
  </si>
  <si>
    <t>3.易地扶贫搬迁资金</t>
  </si>
  <si>
    <t>4.定点扶贫资金</t>
  </si>
  <si>
    <t>5.东西部协作资金</t>
  </si>
  <si>
    <t>6.社会捐赠资金</t>
  </si>
  <si>
    <t>7.银行贷款资金</t>
  </si>
  <si>
    <t>8.自筹</t>
  </si>
  <si>
    <t>续建</t>
  </si>
  <si>
    <t>2019年</t>
  </si>
  <si>
    <t>巩固提升项目</t>
  </si>
  <si>
    <t>否</t>
  </si>
  <si>
    <t>总 计</t>
  </si>
  <si>
    <t>2020年</t>
  </si>
  <si>
    <t>2021年</t>
  </si>
  <si>
    <t>柞水县2024年林业特色产业项目</t>
  </si>
  <si>
    <t>实施核桃低效林改造500亩，核桃标准化管理7000亩；实施板栗低效林改造1000亩，板栗标准化管理7000亩。</t>
  </si>
  <si>
    <t>9镇办</t>
  </si>
  <si>
    <t>联丰、颜家庄、四新等村</t>
  </si>
  <si>
    <t>2024年</t>
  </si>
  <si>
    <t>县林业局</t>
  </si>
  <si>
    <t>张宝印</t>
  </si>
  <si>
    <t>两不愁三保障</t>
  </si>
  <si>
    <t>产业扶持</t>
  </si>
  <si>
    <t>通过项目实施，可提高板栗、核桃品质、产量，惠及102户326人，预计户均增收400元</t>
  </si>
  <si>
    <t>2</t>
  </si>
  <si>
    <t>柞水县2024年林下种植中药材项目</t>
  </si>
  <si>
    <t>实施林下种植五味子、连翘3000亩</t>
  </si>
  <si>
    <t>凤凰镇、杏坪镇</t>
  </si>
  <si>
    <t>联丰村、中山村、龙潭村等</t>
  </si>
  <si>
    <t>李通平</t>
  </si>
  <si>
    <t>通过项目实施，带动31户贫困户户均增收600元</t>
  </si>
  <si>
    <t>3</t>
  </si>
  <si>
    <t>柞水县2024年森林抚育项目</t>
  </si>
  <si>
    <t>中幼林抚育间伐5000亩，优化林分结构，间伐剩余物用于发展木耳、香菇、天麻等林下经济</t>
  </si>
  <si>
    <t>曹坪、下梁、红岩寺等镇</t>
  </si>
  <si>
    <t>荫沟、石瓮社区、张坪等村</t>
  </si>
  <si>
    <t>务工增收</t>
  </si>
  <si>
    <t>通过项目实施，带动86户贫困户户均增收1200元</t>
  </si>
  <si>
    <t>4</t>
  </si>
  <si>
    <t>柞水县2024年“三化一片林”森林乡村建设项目</t>
  </si>
  <si>
    <t>结合乡村振兴，打造森林乡村，实施“三化一片林”建设，包括道路、河流、农田林网、空闲地生态空间治理及一片林建设共30亩，</t>
  </si>
  <si>
    <t>小岭镇</t>
  </si>
  <si>
    <t>金米村</t>
  </si>
  <si>
    <t>加快乡村产业建设，改善人居环境，预计劳务带动60户均增收1000元</t>
  </si>
  <si>
    <t>5</t>
  </si>
  <si>
    <t>2024年营盘镇曹店村五味子发展项目</t>
  </si>
  <si>
    <t>种植中药材五味子100亩</t>
  </si>
  <si>
    <t>营盘镇</t>
  </si>
  <si>
    <t>曹店村</t>
  </si>
  <si>
    <t>县农业农村局</t>
  </si>
  <si>
    <t>潘文姣</t>
  </si>
  <si>
    <t>通过产业发展带动群众增收</t>
  </si>
  <si>
    <t>1.该项目形成资产属于生产经营性资产，归集体经济所有，由监委会负责监督管理。  
2.该项目由村集体经济实施或运营；通过土地流转，就业务工，资产分红，受益分红等方式实现增收；利益联结主体参与模式：“合作社+农户”完成建设  
3.受益方式，受益总人口35户120人（其中脱贫户15户56人）：（1）集体分红受益10户40人，其中脱贫（监测）户4户17人；（2）带动务工：受益5户20人，其中脱贫户1户3人；（3）土地流转：受益20户60人，其中脱贫（监测）户10户40人；</t>
  </si>
  <si>
    <t>6</t>
  </si>
  <si>
    <t>2024年营盘镇曹店村木耳种植项目</t>
  </si>
  <si>
    <t>种植木耳50万袋</t>
  </si>
  <si>
    <t>20</t>
  </si>
  <si>
    <t>1.该项目形成资产属于生产经营性资产，归集体经济所有，由监委会负责监督管理。  
2.该项目由村集体经济实施或运营；通过土地流转，就业务工，资产分红，受益分红等方式实现增收；利益联结主体参与模式：“合作社+农户”完成建设  
3.受益方式，受益总人口4户20人（其中脱贫户1户5人）：（1）集体分红受益2户10人，其中脱贫（监测）户0户0人；（2）带动务工：受益1户5人，其中脱贫户1户5人；（3）土地流转：受益1户5人，其中脱贫（监测）户0户0人；</t>
  </si>
  <si>
    <t>7</t>
  </si>
  <si>
    <t>2024年营盘镇曹店村木耳大棚修复项目</t>
  </si>
  <si>
    <t>修复木耳大棚44个，10000平方米，更换遮阳网、薄膜、及喷灌设施等。</t>
  </si>
  <si>
    <t>8</t>
  </si>
  <si>
    <t>2024年营盘镇丰河村中药材种植项目</t>
  </si>
  <si>
    <t>新发展中药材玄参400亩,</t>
  </si>
  <si>
    <t>丰河村</t>
  </si>
  <si>
    <t>骆朝安</t>
  </si>
  <si>
    <t>16</t>
  </si>
  <si>
    <t>1.该项目形成资产属于生产经营性资产，归集体经济所有，由监委会负责监督管理。  
2.该项目由村集体经济实施或运营；通过土地流转，就业务工，资产分红，受益分红等方式实现增收；利益联结主体参与模式：“合作社+农户”完成建设  
3.受益方式，受益总人口4户16人（其中脱贫户1户4人）：（1）集体分红受益2户8人，其中脱贫（监测）户0户0人；（2）带动务工：受益1户4人，其中脱贫户1户4人；（3）土地流转：受益1户4人，其中脱贫（监测）户0户0人；</t>
  </si>
  <si>
    <t>9</t>
  </si>
  <si>
    <t>2024年营盘镇丰河村木耳产业发展项目</t>
  </si>
  <si>
    <t>由村集体经济发展金木耳2万袋，椴木木耳50架。</t>
  </si>
  <si>
    <t>30</t>
  </si>
  <si>
    <t>1.该项目形成资产属于生产经营性资产，归集体经济所有，由监委会负责监督管理。  
2.该项目由村集体经济实施或运营；通过土地流转，就业务工，资产分红，受益分红等方式实现增收；利益联结主体参与模式：“合作社+农户”完成建设  
3.受益方式，受益总人口10户30人（其中脱贫户5户14人）：（1）集体分红受益6户18人，其中脱贫（监测）户4户12人；（2）带动务工：受益4户12人，其中脱贫户4户12人；</t>
  </si>
  <si>
    <t>10</t>
  </si>
  <si>
    <t>2024年营盘镇两河村中药材产业发展项目</t>
  </si>
  <si>
    <t>种植猪苓、天麻等药材150余亩</t>
  </si>
  <si>
    <t>两河村</t>
  </si>
  <si>
    <t>邓坤龙</t>
  </si>
  <si>
    <t>1839544
2726</t>
  </si>
  <si>
    <t>112</t>
  </si>
  <si>
    <t>该项目形成资产属于经营性资产，归村委会所有，由村委会负责监督管理。由村股份经济合作社实施以带动生产和受益分红方式受益总人口50户112人（其中脱贫户50户112人）（1）集体分红受益50户112人，其中脱贫（监测）户50户112人；（2）带动生产：受益14户32人，其中脱贫（监测）户6户12人；</t>
  </si>
  <si>
    <t>11</t>
  </si>
  <si>
    <t>2024年营盘镇药王堂村杏园科管魔芋套种项目</t>
  </si>
  <si>
    <t>科管杏园80亩，杏园下发展魔芋套种，种植魔芋30亩</t>
  </si>
  <si>
    <t>药王堂村</t>
  </si>
  <si>
    <t>毛隆斌</t>
  </si>
  <si>
    <t>71</t>
  </si>
  <si>
    <t>该项目形成资产属于经营性资产，归村委会所有，由村委会负责监督管理。由村股份经济合作社实施以带动生产和受益分红方式受益总人口35户71人（其中脱贫户35户71人）（1）集体分红受益35户71人，其中脱贫（监测）户35户71人；（2）带动生产：受益10户20人，其中脱贫（监测）户2户5人；</t>
  </si>
  <si>
    <t>12</t>
  </si>
  <si>
    <t>2024年乾佑街办车家河村木耳种植项目</t>
  </si>
  <si>
    <t>发展吊袋木耳90万袋</t>
  </si>
  <si>
    <t>乾佑街办</t>
  </si>
  <si>
    <t>车家河村</t>
  </si>
  <si>
    <t>王学军</t>
  </si>
  <si>
    <t>36</t>
  </si>
  <si>
    <t>1.该项目形成资产属于生产经营性资产，归集体经济所有，由监委会负责监督管理。  
2.该项目由村集体经济实施或运营；通过土地流转，就业务工，资产分红，受益分红等方式实现增收；利益联结主体参与模式：“合作社+农户”完成建设  
3.受益方式，受益总人口12户36人（其中脱贫户6户18人）：（1）集体分红受益5户15人，其中脱贫（监测）户4户12人；（2）带动务工：受益7户21人，其中脱贫户3户10人；</t>
  </si>
  <si>
    <t>13</t>
  </si>
  <si>
    <t>2024年乾佑街办车家河村菌包生产线扩能项目</t>
  </si>
  <si>
    <t>对现有的养菌室规模进行扩容，再建一座上下两层结构的养菌室，单层面积为2000㎡，两层面积为4000㎡。</t>
  </si>
  <si>
    <t>通过产业发展，巩固脱贫成果</t>
  </si>
  <si>
    <t>1.项目属于经营性资产，建成后资产权属归项目所在村，由经营主体运营，镇村监督管理。2.带动当地农户不低于50户156人（其中脱贫户22户80人），户均增收3000元。</t>
  </si>
  <si>
    <t>14</t>
  </si>
  <si>
    <t>2024年乾佑街办车家河村特色农产品种植项目</t>
  </si>
  <si>
    <t>计划种植柞水特色豆类黑黄豆100亩</t>
  </si>
  <si>
    <t>1.项目属于经营性资产，建成后资产权属归项目所在村，由经营主体运营，镇村监督管理。2.带动当地农户不低于40户125人（其中脱贫户18户65人），户均增收1500元。</t>
  </si>
  <si>
    <t>15</t>
  </si>
  <si>
    <t>2024年乾佑街办什家湾村木耳种植项目</t>
  </si>
  <si>
    <t>发展吊袋木耳80万袋</t>
  </si>
  <si>
    <t>什家湾村</t>
  </si>
  <si>
    <t>张正敏</t>
  </si>
  <si>
    <t>1339924
8128</t>
  </si>
  <si>
    <t>26</t>
  </si>
  <si>
    <t>1.该项目形成资产属于生产经营性资产，归集体经济所有，由监委会负责监督管理。  
2.该项目由村集体经济实施或运营；通过土地流转，就业务工，资产分红，受益分红等方式实现增收；利益联结主体参与模式：“合作社+农户”完成建设  
3.受益方式，受益总人口8户26人（其中脱贫户4户12人）：（1）带动务工：受益3户12人，其中脱贫户2户6人；（2）土地流转：受益5户14人，其中脱贫（监测）户2户6人；</t>
  </si>
  <si>
    <t>2024年下梁镇石瓮社区发展木耳产业项目</t>
  </si>
  <si>
    <t>由村集体经济发展木耳产业，地栽木耳10亩，新建喷灌设施10亩，木耳晾晒架40个。</t>
  </si>
  <si>
    <t>下梁镇</t>
  </si>
  <si>
    <t>石瓮子社区</t>
  </si>
  <si>
    <t>张国学</t>
  </si>
  <si>
    <t>18991403999</t>
  </si>
  <si>
    <t>收益分红，资产分红</t>
  </si>
  <si>
    <t>该项目形成资产属于经营性资产，归村集体所有，由行业部门负责监督管理。项目由村集体股份经济合作社实施并运营，以合作社+农户的方式通过就业务工和资产收益分红提高群众收入，集体分红受益8户21人；</t>
  </si>
  <si>
    <t>17</t>
  </si>
  <si>
    <t>2024年下梁镇金盆村新建木耳基地项目</t>
  </si>
  <si>
    <t>由村集体经济发展木耳产业，种植30万袋，新建木耳基地30亩，新建喷灌设施30亩。</t>
  </si>
  <si>
    <t>金盆村</t>
  </si>
  <si>
    <t>王厚峰</t>
  </si>
  <si>
    <t>18209142791</t>
  </si>
  <si>
    <t>该项目形成资产属于经营性资产，归村集体所有，由行业部门负责监督管理。项目由村集体股份经济合作社实施并运营，以合作社+农户的方式通过就业务工和资产收益分红提高群众收入，集体分红受益16户40人，其中脱贫户6户19人；</t>
  </si>
  <si>
    <t>18</t>
  </si>
  <si>
    <t>2024年下梁镇四新村药材种植产业发展项目</t>
  </si>
  <si>
    <t>由村集体经济发展药材种植产业，打造药材产业带，在四新村四组种植牡丹和黄芪200亩</t>
  </si>
  <si>
    <t>四新村</t>
  </si>
  <si>
    <t>杜鹏</t>
  </si>
  <si>
    <t>57</t>
  </si>
  <si>
    <t>通过带动务工，增加农户收入</t>
  </si>
  <si>
    <t>1.该项目形成资产属于生产经营性资产，归集体经济所有，由监委会负责监督管理。  
2.该项目由村集体经济实施或运营；通过土地流转，就业务工，资产分红，受益分红等方式实现增收；利益联结主体参与模式：“合作社+农户”完成建设  
3.受益方式，受益总人口15户57人（其中脱贫户5户24人）：（1）带动务工：受益5户26人，其中脱贫户2户8人；（2）土地流转：受益10户31人，其中脱贫（监测）户3户16人；</t>
  </si>
  <si>
    <t>19</t>
  </si>
  <si>
    <t>2024年小岭镇岭丰村木耳种植项目</t>
  </si>
  <si>
    <t>发展集体经济木耳种植30亩土地，40万袋。预计木耳3.4万斤，收益达90万元以上，带动140户脱贫群众，户均增收2000元以上。</t>
  </si>
  <si>
    <t>岭丰村</t>
  </si>
  <si>
    <t>刘清罡</t>
  </si>
  <si>
    <t>2024年小岭镇李砭村木耳种植项目</t>
  </si>
  <si>
    <t>李砭村五组木耳种植5万袋。</t>
  </si>
  <si>
    <t>李砭村</t>
  </si>
  <si>
    <t>李振良</t>
  </si>
  <si>
    <t>40</t>
  </si>
  <si>
    <t>1.该项目形成资产属于生产经营性资产，归集体经济所有，由监委会负责监督管理。  
2.该项目由村集体经济实施或运营；通过土地流转，就业务工，资产分红，受益分红等方式实现增收；利益联结主体参与模式：“合作社+农户”完成建设  
3.受益方式，受益总人口10户40人（其中脱贫户4户20人）：（1）带动务工：受益5户18人，其中脱贫户2户12人；（2）土地流转：受益5户22人，其中脱贫（监测）户2户8人；</t>
  </si>
  <si>
    <t>21</t>
  </si>
  <si>
    <t>2024年小岭镇李砭村药材种植项目</t>
  </si>
  <si>
    <t>二组、三组、四组药材丹参、毛之母、黄芩、天麻等种植100亩</t>
  </si>
  <si>
    <t>22</t>
  </si>
  <si>
    <t>2024年小岭镇常湾村种植木耳项目</t>
  </si>
  <si>
    <t>由村集体经济发展木耳产业，种植86万袋。</t>
  </si>
  <si>
    <t>常湾村</t>
  </si>
  <si>
    <t>党闯政</t>
  </si>
  <si>
    <t>23</t>
  </si>
  <si>
    <t>2024年岭丰村药材种植项目</t>
  </si>
  <si>
    <t>岭丰村发展白芨、芍药、猪苓、大黄、连翘等药材种植2500亩，新建小型药草加工厂300平方米，提供药材原材料加工服务。</t>
  </si>
  <si>
    <t>50</t>
  </si>
  <si>
    <t>1.该项目形成资产属于生产经营性资产，归集体经济所有，由监委会负责监督管理。  
2.该项目由村集体经济实施或运营；通过土地流转，就业务工，资产分红，受益分红等方式实现增收；利益联结主体参与模式：“合作社+农户”完成建设  
3.受益方式，受益总人口15户50人（其中脱贫户5户20人）：（1）带动务工：受益5户20人，其中脱贫户2户8人；（2）土地流转：受益10户30人，其中脱贫（监测）户3户12人；</t>
  </si>
  <si>
    <t>24</t>
  </si>
  <si>
    <t>2024年小岭镇常湾村油菜花种植项目</t>
  </si>
  <si>
    <t>常湾村九组阳坡区域发展油菜花种植50亩；</t>
  </si>
  <si>
    <t>31</t>
  </si>
  <si>
    <t>1.该项目形成资产属于生产经营性资产，归集体经济所有，由监委会负责监督管理。  
2.该项目由村集体经济实施或运营；通过土地流转，就业务工，资产分红，受益分红等方式实现增收；利益联结主体参与模式：“合作社+农户”完成建设  
3.受益方式，受益总人口9户31人（其中脱贫户2户5人）：（1）带动务工：受益5户19人，其中脱贫户1户3人；（2）土地流转：受益4户11人，其中脱贫（监测）户1户2人；</t>
  </si>
  <si>
    <t>25</t>
  </si>
  <si>
    <t>2024年小岭镇金米村油菜花种植项目</t>
  </si>
  <si>
    <t>金米村二组郭家庄后坡发展梯田油菜花种植100亩；</t>
  </si>
  <si>
    <t>李正森</t>
  </si>
  <si>
    <t>2024年小岭镇金米村荞麦种植项目</t>
  </si>
  <si>
    <t>金米村二组郭家庄后坡种植高山荞麦100亩；</t>
  </si>
  <si>
    <t>27</t>
  </si>
  <si>
    <t>2024年小岭镇金米村油葵种植项目</t>
  </si>
  <si>
    <t>金米村四组邹家湾边坡梯田油葵种植项目，共计30亩；</t>
  </si>
  <si>
    <t>28</t>
  </si>
  <si>
    <t>2024年小岭镇金米村木耳种植项目</t>
  </si>
  <si>
    <t>由村集体经济发展木耳产业，金米村一、二、四、五组木耳种植250万袋。</t>
  </si>
  <si>
    <t>29</t>
  </si>
  <si>
    <t>2024年小岭镇金米村花椒种植项目</t>
  </si>
  <si>
    <t>金米村五组将台子边坡土地高山茶叶种植项目，共计120亩。</t>
  </si>
  <si>
    <t>2024年小岭镇金米村稀有食用菌培育项目</t>
  </si>
  <si>
    <t>改造现代化农业大棚5-10座，积极培育羊肚菌、金耳、玉耳、血耳、白灵菇、灵芝等稀有菌类，配套建成多元化食用菌种植储存库。</t>
  </si>
  <si>
    <t>2024年小岭镇常湾村药材种植项目</t>
  </si>
  <si>
    <t>常湾村七、八、九组种植猪苓、天麻等药材100亩</t>
  </si>
  <si>
    <t>32</t>
  </si>
  <si>
    <t>2024年小岭镇罗庄社区油菜种植项目</t>
  </si>
  <si>
    <t>罗庄社区五组马家坡发展油菜种植80亩。</t>
  </si>
  <si>
    <t>罗庄社区</t>
  </si>
  <si>
    <t>朱忠印</t>
  </si>
  <si>
    <t>33</t>
  </si>
  <si>
    <t>2024年凤凰镇清水村花椒种植项目</t>
  </si>
  <si>
    <t>由村级集体经建设，在清水村二组计划建设占地15亩的花椒种植基地，引进优质花椒种苗，由专人培育养护，完善看护房、围网、支架等附属设施。</t>
  </si>
  <si>
    <t>凤凰镇</t>
  </si>
  <si>
    <t>清水村</t>
  </si>
  <si>
    <t>柏俊友</t>
  </si>
  <si>
    <t>34</t>
  </si>
  <si>
    <t>2024年凤凰镇清水村木耳产业发展项目</t>
  </si>
  <si>
    <t>由村集体经济发展木耳产业，种植木耳100万袋。</t>
  </si>
  <si>
    <t>35</t>
  </si>
  <si>
    <t>2024年凤凰镇清水村黄花沟水稻种植项目</t>
  </si>
  <si>
    <t>由村集体经济建设，在黄花沟口沿线建设水稻田种植基地，购置优质水稻种苗，涉及地块土地规整，水稻种植基地配套设施建设，项目占地20亩。</t>
  </si>
  <si>
    <t>2024年凤凰镇金凤村木耳产业发展项目</t>
  </si>
  <si>
    <t>由村集体经济发展木耳产业，种植木耳95万袋。</t>
  </si>
  <si>
    <t>金凤村</t>
  </si>
  <si>
    <t>孟谋勇</t>
  </si>
  <si>
    <t>1.该项目形成资产属于生产经营性资产，归集体经济所有，由监委会负责监督管理。  
2.该项目由村集体经济实施或运营；通过土地流转，就业务工，资产分红，受益分红等方式实现增收；利益联结主体参与模式：“合作社+农户”完成建设  
3.受益方式，受益总人口8户27人（其中脱贫户4户12人）：（1）带动务工：受益3户13人，其中脱贫户2户6人；（2）土地流转：受益5户14人，其中脱贫（监测）户2户6人；</t>
  </si>
  <si>
    <t>37</t>
  </si>
  <si>
    <t>2024年凤凰镇金凤村木耳基地简易蔬菜大棚项目</t>
  </si>
  <si>
    <t>金凤村木耳基地空闲地4亩，建简易蔬菜大棚8个，种植蔬菜。</t>
  </si>
  <si>
    <t>1.该项目形成资产属于生产经营性资产，归集体经济所有，由监委会负责监督管理。  
2.该项目由村集体经济实施或运营；通过土地流转，就业务工，资产分红，受益分红等方式实现增收；利益联结主体参与模式：“合作社+农户”完成建设  
3.受益方式，受益总人口8户25人（其中脱贫户4户12人）：（1）带动务工：受益3户11人，其中脱贫户2户6人；（2）土地流转：受益5户14人，其中脱贫（监测）户2户6人；</t>
  </si>
  <si>
    <t>38</t>
  </si>
  <si>
    <t>2024年凤凰镇金凤村农业油料种植项目</t>
  </si>
  <si>
    <t>集体经济牵头，在金凤村一组打造80余亩的油料农作物种植</t>
  </si>
  <si>
    <t>1.该项目形成资产属于生产经营性资产，归集体经济所有，由监委会负责监督管理。  
2.该项目由村集体经济实施或运营；通过土地流转，就业务工，资产分红，受益分红等方式实现增收；利益联结主体参与模式：“合作社+农户”完成建设  
3.受益方式，受益总人口4户13人（其中脱贫户2户4人）：（1）带动务工：受益1户4人，其中脱贫户1户1人；（2）土地流转：受益3户9人，其中脱贫（监测）户1户3人；</t>
  </si>
  <si>
    <t>39</t>
  </si>
  <si>
    <t>2024年凤凰镇双河村木耳产业发展项目</t>
  </si>
  <si>
    <t>由村集体经济发展地栽木耳20万袋</t>
  </si>
  <si>
    <t>双河村</t>
  </si>
  <si>
    <t>郭伦志</t>
  </si>
  <si>
    <t>1.该项目形成资产属于生产经营性资产，归集体经济所有，由监委会负责监督管理。  
2.该项目由村集体经济实施或运营；通过土地流转，就业务工，资产分红，受益分红等方式实现增收；利益联结主体参与模式：“合作社+农户”完成建设  
3.受益方式，受益总人口5户18人（其中脱贫户4户15人）：（1）带动务工：受益3户11人，其中脱贫户2户8人；（2）土地流转：受益2户7人，其中脱贫（监测）户2户7人；</t>
  </si>
  <si>
    <t>2024年凤凰镇桃园村木耳产业发展项目</t>
  </si>
  <si>
    <t>由村集体经济发展木耳产业，种植木耳40万袋。</t>
  </si>
  <si>
    <t>桃园村</t>
  </si>
  <si>
    <t>孟祥荣</t>
  </si>
  <si>
    <t>41</t>
  </si>
  <si>
    <t>2024年凤凰镇宽坪村五味子种植项目</t>
  </si>
  <si>
    <t>由村集体经济建设，在宽坪村三组计划建设占地50亩的北五味子产业园，引进优质五味子种苗，完善看护房、围网、支架、等附属设施。</t>
  </si>
  <si>
    <t>宽坪村</t>
  </si>
  <si>
    <t>匡丕海</t>
  </si>
  <si>
    <t>42</t>
  </si>
  <si>
    <t>2024年凤凰镇皂河村连翘、五味子套种项目</t>
  </si>
  <si>
    <t>由村集体经济在皂河村三组发展连翘、五味子套种，包括购买种苗、技术指导、人员管护等，项目占地约100亩。</t>
  </si>
  <si>
    <t>皂河村</t>
  </si>
  <si>
    <t>郑安魁</t>
  </si>
  <si>
    <t>43</t>
  </si>
  <si>
    <t>2024年凤凰镇大寺沟村木耳种植及喷灌设施项目</t>
  </si>
  <si>
    <t>发展木耳20万袋，维修及新建喷灌设施20亩</t>
  </si>
  <si>
    <t>大寺沟村</t>
  </si>
  <si>
    <t>张德成</t>
  </si>
  <si>
    <t>44</t>
  </si>
  <si>
    <t>2024年凤凰镇大寺沟村连翘种植园项目</t>
  </si>
  <si>
    <t>村集体经济种植连翘50亩</t>
  </si>
  <si>
    <t>45</t>
  </si>
  <si>
    <t>2024年杏坪镇柴庄社区木耳产业</t>
  </si>
  <si>
    <t>2024年预计在蔡家院子和陈家湾木耳基地种植木耳100万袋</t>
  </si>
  <si>
    <t>杏坪镇</t>
  </si>
  <si>
    <t>柴庄社区</t>
  </si>
  <si>
    <t>康先齐</t>
  </si>
  <si>
    <t>46</t>
  </si>
  <si>
    <t>2024年杏坪镇柴庄社区魔芋种植项目</t>
  </si>
  <si>
    <t>柴庄社区一组新增魔芋种植100亩</t>
  </si>
  <si>
    <t>47</t>
  </si>
  <si>
    <t xml:space="preserve">2024年杏坪镇柴庄社区蚕豆种植项目 </t>
  </si>
  <si>
    <t>社区四组康家院子新种植蚕豆50亩</t>
  </si>
  <si>
    <t>48</t>
  </si>
  <si>
    <t>2024年杏坪镇联丰村五味子园提升项目</t>
  </si>
  <si>
    <t>补栽五味子苗3万株，扩管五味子林2000亩</t>
  </si>
  <si>
    <t>联丰村</t>
  </si>
  <si>
    <t>刘杨桥</t>
  </si>
  <si>
    <t>49</t>
  </si>
  <si>
    <t>2024年杏坪镇联合村左家坡新增烤烟项目</t>
  </si>
  <si>
    <t>联合村一组左家坡增加恢复耕地200亩种植烤烟</t>
  </si>
  <si>
    <t>联合村</t>
  </si>
  <si>
    <t>吴礼金</t>
  </si>
  <si>
    <t>2024年杏坪镇腰庄村庭院经济发展项目</t>
  </si>
  <si>
    <t>发展庭院经济130户，主要以粮食、豆制品、粉条、蔬菜、手工编织、养殖、商贸、农产品购销等为主</t>
  </si>
  <si>
    <t>腰庄村</t>
  </si>
  <si>
    <t>康健玺</t>
  </si>
  <si>
    <t>51</t>
  </si>
  <si>
    <t>2024年杏坪镇腰庄村共享菜园项目</t>
  </si>
  <si>
    <t>流转土地100亩，对土地进行规整改良，修建灌溉实施5处。</t>
  </si>
  <si>
    <t>52</t>
  </si>
  <si>
    <t>2024年杏坪镇腰庄村木耳种植项目项目</t>
  </si>
  <si>
    <t>种植木耳30万袋</t>
  </si>
  <si>
    <t>53</t>
  </si>
  <si>
    <t>2024年杏坪镇云蒙村茶叶园项目</t>
  </si>
  <si>
    <t>投资新建茶叶园100亩</t>
  </si>
  <si>
    <t>云蒙村</t>
  </si>
  <si>
    <t>伍淑虎</t>
  </si>
  <si>
    <t>54</t>
  </si>
  <si>
    <t>2024年杏坪镇中山村油茶种植项目</t>
  </si>
  <si>
    <t>在大阳坡至李凹新建20亩油茶种植园，配套灌溉设施一套（包括水管、水泵、浇水喷头等相关设施）</t>
  </si>
  <si>
    <t>中山村</t>
  </si>
  <si>
    <t>鲍堂文</t>
  </si>
  <si>
    <t>55</t>
  </si>
  <si>
    <t>2024年杏坪镇肖台村木耳产业</t>
  </si>
  <si>
    <t>种植木耳80万袋</t>
  </si>
  <si>
    <t>肖台村</t>
  </si>
  <si>
    <t>王大莲</t>
  </si>
  <si>
    <t>13891400512</t>
  </si>
  <si>
    <t>土地流转/就业务工/受益分红等</t>
  </si>
  <si>
    <t>1.该项目形成资产属于经营性资产，归村集体经所有，由村集体经负责监督管理。  2该项目由村集体经实施或运营；②通过土地流转/就业务工//受益分红等方式；③“合作社+农户”、“基地+农户”完成建设内容        3.受益方式，受益总人口13户38人（其中脱贫户7户23人）：
（2）带动务工：受益3户14人，其中脱贫（监测）户2户8人；
（3）土地流转：受益62户170人，其中脱贫（监测）户34户108人；</t>
  </si>
  <si>
    <t>56</t>
  </si>
  <si>
    <t>2024年杏坪镇肖台村五味子提升项目</t>
  </si>
  <si>
    <t>补栽五味子苗5万株，扩管五味子林100亩</t>
  </si>
  <si>
    <t>土地流转/就业务工</t>
  </si>
  <si>
    <t>1.项目属于经营性资产，建成后资产权属归项目所在村集体经济由村集体经负责监督管理。2.通过土地流转、就业务工方式带动，务工方式，带动农户35户130人，其中脱贫户35户130人，户均增收2000元.</t>
  </si>
  <si>
    <t>2024年中山村五味子扩管项目</t>
  </si>
  <si>
    <t>五味子育苗5亩，扩管300亩</t>
  </si>
  <si>
    <t>县乡村振兴局</t>
  </si>
  <si>
    <t>17719728732</t>
  </si>
  <si>
    <t>土地流转、就业务工</t>
  </si>
  <si>
    <t>1.项目属于经营性资产，建成后资产权属归项目所在村集体经济。2.通过就业务工方式带动，就业务工带动20户75人其中脱贫户8户35人户均增收300元</t>
  </si>
  <si>
    <t>58</t>
  </si>
  <si>
    <t>2024年瓦房口镇颜家庄村五味子产业发展项目</t>
  </si>
  <si>
    <t>在一、二、三组种植五味子200亩。</t>
  </si>
  <si>
    <t>瓦房口镇</t>
  </si>
  <si>
    <t>颜家庄村</t>
  </si>
  <si>
    <t>颜欢</t>
  </si>
  <si>
    <t>59</t>
  </si>
  <si>
    <t>2024年瓦房口镇金台村种植油料作物项目</t>
  </si>
  <si>
    <t>种植油菜籽80亩</t>
  </si>
  <si>
    <t>金台村</t>
  </si>
  <si>
    <t>宋奇益</t>
  </si>
  <si>
    <t>60</t>
  </si>
  <si>
    <t>2024年瓦房口镇金星村木耳产业发展项目</t>
  </si>
  <si>
    <t>由村集体经济发展木耳产业，种植15万袋。</t>
  </si>
  <si>
    <t>金星村</t>
  </si>
  <si>
    <t>熊泉</t>
  </si>
  <si>
    <t>61</t>
  </si>
  <si>
    <t>2024年瓦房口镇老庄村木耳产业发展项目</t>
  </si>
  <si>
    <t>由村集体经济发展木耳产业，种植吊袋木耳15万袋。</t>
  </si>
  <si>
    <t>老庄村</t>
  </si>
  <si>
    <t>张兴怀</t>
  </si>
  <si>
    <t>62</t>
  </si>
  <si>
    <t>2024年瓦房口镇金台村木耳产业发展项目</t>
  </si>
  <si>
    <t>由村集体经济发展木耳产业，种植吊袋木耳10万袋。</t>
  </si>
  <si>
    <t>63</t>
  </si>
  <si>
    <t>2024年瓦房口镇颜家庄村木耳产业发展项目</t>
  </si>
  <si>
    <t>由村集体经济发展木耳产业，种植吊袋木耳30万袋。</t>
  </si>
  <si>
    <t>64</t>
  </si>
  <si>
    <t>2024年瓦房口镇马家台村木耳产业发展项目</t>
  </si>
  <si>
    <t>马家台村</t>
  </si>
  <si>
    <t>左极明</t>
  </si>
  <si>
    <t>130982296787</t>
  </si>
  <si>
    <t>65</t>
  </si>
  <si>
    <t>2024年瓦房口镇大河村药材种植基地提升项目</t>
  </si>
  <si>
    <t>提升巩固连翘基地400亩，新种植连翘300亩</t>
  </si>
  <si>
    <t>大河村</t>
  </si>
  <si>
    <t>张彩霞</t>
  </si>
  <si>
    <t>66</t>
  </si>
  <si>
    <t>2024年瓦房口镇磨沟村五味子产业发展项目</t>
  </si>
  <si>
    <t>种植五味子500亩，项目主要集中在磨沟村四组、五组、九组，需要五味子种苗30万株，资金40万元。</t>
  </si>
  <si>
    <t>磨沟村</t>
  </si>
  <si>
    <t>操时主</t>
  </si>
  <si>
    <t>67</t>
  </si>
  <si>
    <t>2024年瓦房口镇街垣社区大棚木耳项目</t>
  </si>
  <si>
    <t>种植大棚木耳30万袋</t>
  </si>
  <si>
    <t>街垣社区</t>
  </si>
  <si>
    <t>李莉</t>
  </si>
  <si>
    <t>68</t>
  </si>
  <si>
    <t>2024年瓦房口镇磨沟村木耳产业发展项目</t>
  </si>
  <si>
    <t>磨沟村集体经济2024年种植春季木耳31万袋。</t>
  </si>
  <si>
    <t>69</t>
  </si>
  <si>
    <t>2024年曹坪镇马房湾村中药材金银花科管项目</t>
  </si>
  <si>
    <t>马房湾村三至五组庙沟、莺歌山科管中药材金银花种植基地80亩。</t>
  </si>
  <si>
    <t>曹坪镇</t>
  </si>
  <si>
    <t>马房湾村</t>
  </si>
  <si>
    <t>张国锋</t>
  </si>
  <si>
    <t>70</t>
  </si>
  <si>
    <t>2024年曹坪镇马房湾村五味子产业基地项目</t>
  </si>
  <si>
    <t>发展位于马房湾村一组见天沟种植五味子产业基地100亩。</t>
  </si>
  <si>
    <t>2024年曹坪镇银碗村百亩五味子标准化种植基地项目</t>
  </si>
  <si>
    <t>发展庙沟、药厂沟、刘家沟流域栽种五味子500亩标准化种植基地。</t>
  </si>
  <si>
    <t>银碗村</t>
  </si>
  <si>
    <t>张道明</t>
  </si>
  <si>
    <t>72</t>
  </si>
  <si>
    <t>2024年曹坪镇银碗村发展林下经济中药材种植项目</t>
  </si>
  <si>
    <t>与企业联营发展林下经济种植玄参、板蓝根、瓜蒌等中药材种植200亩。</t>
  </si>
  <si>
    <t>73</t>
  </si>
  <si>
    <t>2024年曹坪镇窑镇社区葛根育苗项目</t>
  </si>
  <si>
    <t>流转土地发展中药材葛根育苗基地60亩</t>
  </si>
  <si>
    <t>窑镇社区</t>
  </si>
  <si>
    <t>殷高晖</t>
  </si>
  <si>
    <t>74</t>
  </si>
  <si>
    <t>2024年曹坪镇窑镇社区种植百亩苍术种植项目</t>
  </si>
  <si>
    <t>种植苍术100亩</t>
  </si>
  <si>
    <t>75</t>
  </si>
  <si>
    <t>2024年曹坪镇窑镇社区种植袋料香菇种植项目</t>
  </si>
  <si>
    <t>修建香菇大棚10座，购买20万袋菌包</t>
  </si>
  <si>
    <t>76</t>
  </si>
  <si>
    <t>2024年曹坪镇窑镇社区种植木瓜项目</t>
  </si>
  <si>
    <t>种植木瓜100亩</t>
  </si>
  <si>
    <t>77</t>
  </si>
  <si>
    <t>2024年曹坪镇窑镇社区中药材种植项目</t>
  </si>
  <si>
    <t>种植中药材五味子50亩，连翘100亩。</t>
  </si>
  <si>
    <t>78</t>
  </si>
  <si>
    <t>2024年曹坪镇荫沟村发展果蔬种植项目</t>
  </si>
  <si>
    <t>位于二组水田地块由村集体经济发展种植果大棚果蔬8亩，配套灌溉等设施。</t>
  </si>
  <si>
    <t>荫沟村</t>
  </si>
  <si>
    <t>吴义林</t>
  </si>
  <si>
    <t>79</t>
  </si>
  <si>
    <t>2024年曹坪镇中坪社区种植吊带木耳项目</t>
  </si>
  <si>
    <t>由村集体经济发展吊袋木耳产业，种植吊袋木耳74万袋</t>
  </si>
  <si>
    <t>中坪社区</t>
  </si>
  <si>
    <t>宋清洁</t>
  </si>
  <si>
    <t>80</t>
  </si>
  <si>
    <t>2024年曹坪镇中坪社区发展中药材五味子套种项目</t>
  </si>
  <si>
    <t>由村集体经济带动农户发展中药材五味子套种，计划在中坪社区三组大阴坡发展中药材五味子套种150亩</t>
  </si>
  <si>
    <t>81</t>
  </si>
  <si>
    <t>2023年曹坪镇荫沟村玄参种植项目</t>
  </si>
  <si>
    <t>由村集体经济发展，发展玄参100亩。</t>
  </si>
  <si>
    <t>通过土地流转、就业务工等方式带动群众增收。</t>
  </si>
  <si>
    <t>1.该项目形成资产属于经营性资产，归荫沟村股份经济合作社所有，由荫沟村村居民委员会负责监督管理。  
2.该项目由荫沟村股份经济合作社实施、运营；通过由村集体经济发展，发展玄参100亩。 
3.受益方式，受益总人口31户125人（其中脱贫户13户52人）
（1）带动务工：受益7户28人，其中脱贫（监测）户6户25人；
（2）土地流转：受益12户57人，其中脱贫（监测）户7户27人。</t>
  </si>
  <si>
    <t>新增</t>
  </si>
  <si>
    <t>82</t>
  </si>
  <si>
    <t>2023年曹坪镇东沟村木耳产业发展项目</t>
  </si>
  <si>
    <t>由村集体经济发展吊袋木耳产业，种植吊袋木耳80万袋</t>
  </si>
  <si>
    <t>东沟村</t>
  </si>
  <si>
    <t>雷定贵</t>
  </si>
  <si>
    <t>83</t>
  </si>
  <si>
    <t>2024年曹坪镇东沟村种植中药材连翘项目</t>
  </si>
  <si>
    <t>由村集体经济发展东沟村一组至五组在林地种植连翘200亩</t>
  </si>
  <si>
    <t>84</t>
  </si>
  <si>
    <t>2024年曹坪镇东沟村中药材天麻种植项目</t>
  </si>
  <si>
    <t>由村集体经济发展，种植天麻4000窝</t>
  </si>
  <si>
    <t>85</t>
  </si>
  <si>
    <t>2024年曹坪镇沙岭村椴木木耳种植项目</t>
  </si>
  <si>
    <t>由村集体经济发展，种植椴木木耳1万架</t>
  </si>
  <si>
    <t>沙岭村</t>
  </si>
  <si>
    <t>邓品方</t>
  </si>
  <si>
    <t>86</t>
  </si>
  <si>
    <t>2024年曹坪镇中庙村木耳产业发展项目</t>
  </si>
  <si>
    <t>由村集体经济发展木耳产业，种植20万袋。</t>
  </si>
  <si>
    <t>中庙村</t>
  </si>
  <si>
    <t>吴绪海</t>
  </si>
  <si>
    <t>87</t>
  </si>
  <si>
    <t>2024年曹坪镇九间房村土豆种植及加工项目</t>
  </si>
  <si>
    <t>由村集体经济发展土豆种植100亩，60平米厂房及土豆加工厂房60平米及采购土豆清洗、破碎、萃取等设备一套。</t>
  </si>
  <si>
    <t>九间房村</t>
  </si>
  <si>
    <t>吕道杰</t>
  </si>
  <si>
    <t>88</t>
  </si>
  <si>
    <t>2024年曹坪镇九间房村二期扩建食用菌生产基地项目</t>
  </si>
  <si>
    <t>九间房村三四组大平地流转土地40亩扩建二期食用菌大棚60个，生产厂房300平方米，发展食用菌种植50万袋。</t>
  </si>
  <si>
    <t>89</t>
  </si>
  <si>
    <t>2024年曹坪镇沙岭村新建魔芋种植示范基地项目</t>
  </si>
  <si>
    <t>由村集体经济发展种植魔芋示范基地50亩</t>
  </si>
  <si>
    <t>90</t>
  </si>
  <si>
    <t>2024年小岭镇罗庄社区木耳种植项目</t>
  </si>
  <si>
    <t xml:space="preserve">罗庄社区三组发展种植地栽木耳15万袋，面积30亩
</t>
  </si>
  <si>
    <t>91</t>
  </si>
  <si>
    <t>2024年小岭镇罗庄社区药材种植项目</t>
  </si>
  <si>
    <t>罗庄社区一组黑沟发展种植药材55亩；罗庄社区二组木梓沟发展种植药材65亩。共计120亩。</t>
  </si>
  <si>
    <t>92</t>
  </si>
  <si>
    <t>2024年红岩寺镇大沙河村平头山花椒基地管护项目</t>
  </si>
  <si>
    <t>对200亩花椒基地进行科管，包括除草、施肥等。</t>
  </si>
  <si>
    <t>红岩寺镇</t>
  </si>
  <si>
    <t>大沙河村</t>
  </si>
  <si>
    <t>伍淑海</t>
  </si>
  <si>
    <t>通过劳务务工带动促进群众增收。</t>
  </si>
  <si>
    <t>1.该项目形成资产属于经营性资产，归大沙河村股份经济合作社所有，由大沙河村民委员会负责监督管理。  
2.该项目由大沙河村股份经济合作社实施、运营；通过土地流转、就业务工等方式，以“合作社+农户”形式。由村集体经济实施，对200亩花椒基地进行科管，包括除草、施肥等。
3.受益方式，受益总人口68户200人（其中脱贫户21户63人）
（1）带动务工：受益17户51人，其中脱贫（监测）户8户24人。</t>
  </si>
  <si>
    <t>93</t>
  </si>
  <si>
    <t>2024年红岩寺镇盘龙寺村香菇养菌大棚建设项目</t>
  </si>
  <si>
    <t>建设香菇养菌大棚11个（6米*30米4个、6米*25米2个
6米*20米5个），占地18亩。</t>
  </si>
  <si>
    <t>盘龙寺村</t>
  </si>
  <si>
    <t>王春生</t>
  </si>
  <si>
    <t>通过土地流转、就业务工等、村集体经济分红等方式带动群众增收。</t>
  </si>
  <si>
    <t>1.该项目形成资产属于经营性资产，归盘龙寺村股份经济合作社所有，由盘龙寺村民委员会负责监督管理。  
2.该项目由盘龙寺村股份经济合作社实施、运营；通过土地流转、就业务工等方式，以“合作社+农户”形式。建设香菇养菌大棚11个（6米*30米4个、6米*25米2个、6米*20米5个），占地18亩。
3.受益方式，受益总人口200户628人（其中脱贫户50户209人）
（1）带动务工：受益70户210人，其中脱贫（监测）户21户63人。
（2）村集体经济分红：受益20户60人，其中脱贫（监测）户14户42人。
（3）土地流转：受益6户18人，其中脱贫（监测）户3户9人。</t>
  </si>
  <si>
    <t>94</t>
  </si>
  <si>
    <t>2024年红岩寺镇张坪村无刺花椒种植（二期）项目</t>
  </si>
  <si>
    <t>张坪村小河沟口大湾地建设一个张坪村农副产品加工中心（厂）（二期），占地面积8.5亩。新建河堤120米，硬化场地2000平方米、回填场地500m³，围墙400米，新增变压器烘烤、100A冷库及配套设备等</t>
  </si>
  <si>
    <t>张坪村</t>
  </si>
  <si>
    <t>汪祖锋</t>
  </si>
  <si>
    <t>通过土地流转、就业务工、带动生产、集体经济分红等方式带动群众增收。</t>
  </si>
  <si>
    <t>1.该项目形成资产属于经营性资产，归张坪村股份经济合作社所有，由张坪村村民委员会负责监督管理。  
2.该项目由张坪村股份经济合作社实施、运营；通过土地流转、就业务工等方式，以“合作社+农户”形式。在张坪村小河沟口大湾地建设一个张坪村农副产品加工中心（厂）（二期），占地面积8.5亩。新建冷库1座1200m³及配套设备，新建烘烤房300m³及配套设备，回填、硬化晾晒场1000平方米。
3.受益方式，受益总人口171户551人（其中脱贫户47户141人）
（1）带动务工：受益150户491人，其中脱贫（监测）户29户85人。
（2）土地流转：受益3户9人，其中脱贫（监测）户1户5人；
（3）集体分红受益17户51人，其中脱贫（监测）户17户51人。</t>
  </si>
  <si>
    <t>95</t>
  </si>
  <si>
    <t>红安村2024年萱草种植项目</t>
  </si>
  <si>
    <t>利用闲置土地种植萱草200亩，推广2000亩。</t>
  </si>
  <si>
    <t>红安村</t>
  </si>
  <si>
    <t>任彩琴</t>
  </si>
  <si>
    <t>通过土地流转、劳务带动、村集体经济分红等方式带动群众增收。</t>
  </si>
  <si>
    <t>1.该项目形成资产属于经营性资产，归红安村股份经济合作社所有，由红安村民委员会负责监督管理。  
2.该项目由红安村股份经济合作社实施、运营；通过土地流转、就业务工等方式，以“合作社+农户”形式。种植萱草200亩，推广种植2000亩做保底回收，让群众一亩地增收4000元以上。
3.受益方式，受益总人口30户75人（其中脱贫户27户63人）
（1）带动务工：受益7户21人，其中脱贫（监测）户3户9人。
（2）村集体经济分红：受益23户54人，其中脱贫（监测）户23户54人。</t>
  </si>
  <si>
    <t>96</t>
  </si>
  <si>
    <t>2024年红岩寺镇红安村木耳产业发展项目</t>
  </si>
  <si>
    <t>由村集体经济实施，发展地栽木耳50万袋，配套喷灌设施、晾晒架。</t>
  </si>
  <si>
    <t>1.该项目形成资产属于经营性资产，归红安村股份经济合作社所有，由红安村民委员会负责监督管理。  
2.该项目由红安村股份经济合作社实施、运营；通过土地流转、就业务工等方式，以“合作社+农户”形式。由村集体经济实施，发展地栽木耳50万袋，配套喷灌设施、晾晒架。
3.受益方式，受益总人口15户45人（其中脱贫户5户16人）
（1）带动务工：受益8户24人，其中脱贫（监测）户4户12人。
（2）土地流转：受益7户21人，其中脱贫（监测）户1户4人。</t>
  </si>
  <si>
    <t>97</t>
  </si>
  <si>
    <t>2024年红岩寺镇红安村秦岭濒危药材培育基地建设项目</t>
  </si>
  <si>
    <t>建设智能化联动温室大棚一个500平米，200平米冷冻仓储库一栋，硬化200平米晾晒场，用于濒危中药材繁种育种培育。</t>
  </si>
  <si>
    <t>通过村集体经济分红、就业务工等方式带动群众增收。</t>
  </si>
  <si>
    <t>1.该项目形成资产属于经营性资产，归红安村股份经济合作社所有，由红安村民委员会负责监督管理。  
2.该项目由红安村股份经济合作社实施、运营；通过土地流转、就业务工等方式，以“合作社+农户”形式。建设智能化联动温室大棚一个500平米，200平米冷冻仓储库一栋，硬化200平米晾晒场，用于濒危中药材繁种育种培育。
3.受益方式，受益总人口130户390人（其中脱贫户5户16人）
（1）带动务工：受益7户21人，其中脱贫（监测）户3户9人。
（2）村集体经济分红：受益76户217人，其中脱贫（监测）户76户217人。</t>
  </si>
  <si>
    <t>98</t>
  </si>
  <si>
    <t>2024年红岩寺镇本地湾村连翘扩建及育苗项目</t>
  </si>
  <si>
    <t>由村集体经济实施，种植连翘育苗5亩，及连翘科管100亩。</t>
  </si>
  <si>
    <t>本地湾村</t>
  </si>
  <si>
    <t>张贻选</t>
  </si>
  <si>
    <t>通过就业务工、带动生产等方式带动群众增收。</t>
  </si>
  <si>
    <t>1.该项目形成资产属于经营性资产，归跃进村股份经济合作社所有，由跃进村村民委员会负责监督管理。  
2.该项目由跃进村股份经济合作社实施、运营；通过土地流转、就业务工等方式，以“合作社+农户”形式。由村集体经济实施，种植连翘育苗5亩，及连翘科管100亩。
3.受益方式，受益总人口35户114人（其中脱贫户14户52人）
（1）带动务工：受益35户114人，其中脱贫（监测）户14户52人。</t>
  </si>
  <si>
    <t>99</t>
  </si>
  <si>
    <t>2024年红岩寺镇本地湾村香菇产业发展项目</t>
  </si>
  <si>
    <t>由村集体经济实施，发展香菇产业，种植5万袋。</t>
  </si>
  <si>
    <t>1.该项目形成资产属于经营性资产，归本地湾村股份经济合作社所有，由本地湾村村民委员会负责监督管理。  
2.该项目由本地湾村股份经济合作社实施、运营；通过土地流转、就业务工等方式，以“合作社+农户”形式。由村集体经济实施，发展香菇产业，种植5万袋。
3.受益方式，受益总人口34户110人（其中脱贫户14户52人）
（1）带动务工：受益34户110人，其中脱贫（监测）户14户52人。</t>
  </si>
  <si>
    <t>100</t>
  </si>
  <si>
    <t>2024年红岩寺镇正沟村茯苓种植项目</t>
  </si>
  <si>
    <t>由村集体经济实施，发展种植茯苓10亩。</t>
  </si>
  <si>
    <t>正沟村</t>
  </si>
  <si>
    <t>李泽顺</t>
  </si>
  <si>
    <t>1.该项目形成资产属于经营性资产，归正沟村股份经济合作社所有，由正沟村村民委员会负责监督管理。  
2.该项目由正沟村股份经济合作社实施、运营；通过土地流转、就业务工等方式，以“合作社+农户”形式。由村集体经济实施，发展种植茯苓10亩。
3.受益方式，受益总人口30户76人（其中脱贫户3户9人）
（1）带动务工：受益30户76人，其中脱贫（监测）户13户29人。</t>
  </si>
  <si>
    <t>101</t>
  </si>
  <si>
    <t>2024年红岩寺镇正沟村木耳大棚项目</t>
  </si>
  <si>
    <t>由村集体经济建设，新建大棚25座长20米宽8米，占地面积5000平方米，大棚面积4000平方米。</t>
  </si>
  <si>
    <t>1.该项目形成资产属于经营性资产，归正沟村股份经济合作社所有，由正沟村村民委员会负责监督管理。  
2.该项目由正沟村股份经济合作社实施、运营；通过土地流转、就业务工等方式，以“合作社+农户”形式。由村集体经济建设，新建大棚25座长20米宽8米，占地面积5000平方米，大棚面积4000平方米。
3.受益方式，受益总人口20户34人（其中脱贫户7户24人）
（1）带动务工：受益12户24人，其中脱贫（监测）户5户19人。
（2）土地流转：受益8户10人，其中脱贫（监测）户2户5人；</t>
  </si>
  <si>
    <t>102</t>
  </si>
  <si>
    <t>2024年红岩寺镇闫坪村木耳灌溉建设项目</t>
  </si>
  <si>
    <t>闫坪二组木耳灌溉全套设施。</t>
  </si>
  <si>
    <t>闫坪村</t>
  </si>
  <si>
    <t>邓峰</t>
  </si>
  <si>
    <t>通过产业附属设施建设，促进产业发展，带动群众增收。</t>
  </si>
  <si>
    <t xml:space="preserve">1.该项目形成资产属于经营性资产，归闫坪村股份经济合作社所有，由闫坪村村民委员会负责监督管理。  
2.该项目由闫坪村股份经济合作社实施；通过就业务工等方式，以“合作社+农户”形式。完成闫坪二组木耳灌溉全套设施。  
3.受益方式，受益总人口89户325人（其中脱贫户30户145人）
（1）带动务工：受益28户51人，其中脱贫（监测）户11户19人；
</t>
  </si>
  <si>
    <t>103</t>
  </si>
  <si>
    <t>2024年红岩寺镇跃进村连翘科管项目</t>
  </si>
  <si>
    <t>由村集体经济实施，连翘科管800亩。</t>
  </si>
  <si>
    <t>跃进村</t>
  </si>
  <si>
    <t>丁礼红</t>
  </si>
  <si>
    <t>通过带动生产、就业务工等方式带动群众增收。</t>
  </si>
  <si>
    <t>1.该项目形成资产属于经营性资产，归跃进村股份经济合作社所有，由跃进村民委员会负责监督管理。  
2.该项目由跃进村股份经济合作社实施、运营；通过土地流转、就业务工等方式，以“合作社+农户”形式。连翘科管800亩。
3.受益方式，受益总人口21户63人（其中脱贫户10户30人）
（1）带动务工：受益21户63人，其中脱贫（监测）户10户30人。</t>
  </si>
  <si>
    <t>104</t>
  </si>
  <si>
    <t>2024年红岩寺镇跃进村发展中药材项目</t>
  </si>
  <si>
    <t>中药材五味子种植400亩</t>
  </si>
  <si>
    <t xml:space="preserve">1.该项目形成资产属于经营性资产，归跃进村股份经济合作社所有，由跃进村民委员会负责监督管理。  
2.该项目由跃进村股份经济合作社实施、运营；通过土地流转、就业务工等方式，以“合作社+农户”形式。完成一组20亩水毁农田修复。
3.受益方式，受益总人口33户110人（其中脱贫户21户63人）
（1）带动务工：受益16户48人，其中脱贫（监测）户7户21人。
</t>
  </si>
  <si>
    <t>105</t>
  </si>
  <si>
    <t>2024年红岩寺镇掌上村连翘种植项目</t>
  </si>
  <si>
    <t>由村集体经济实施，计划科管连翘100亩，补苗种植200亩。</t>
  </si>
  <si>
    <t>掌上村</t>
  </si>
  <si>
    <t>王本锋</t>
  </si>
  <si>
    <t>1.该项目形成资产属于经营性资产，归掌上村股份经济合作社所有，由掌上村村民委员会负责监督管理。  
2.该项目由掌上村股份经济合作社实施、运营；通过土地流转、就业务工等方式，以“合作社+农户”形式。由村集体经济实施，计划科管连翘100亩，补苗200亩。   
3.受益方式，受益总人口42户142人（其中脱贫户23户81人）
（1）带动务工：受益32户123人，其中脱贫（监测）户17户46人；
（2）土地流转：受益13户52人，其中脱贫（监测）户4户12人。</t>
  </si>
  <si>
    <t>106</t>
  </si>
  <si>
    <t>2024年红岩寺镇掌上村五味子种植项目</t>
  </si>
  <si>
    <t>在掌上村六组种植五味子80亩及相关基础设施。</t>
  </si>
  <si>
    <t>通过带动生产方式带动群众增收。通过环境整治，改善群众日常生活。</t>
  </si>
  <si>
    <t>1.该项目形成资产属于经营性资产，归掌上村股份经济合作社所有，由掌上村村民委员会负责监督管理。  
2.该项目由掌上村股份经济合作社实施、运营；通过土地流转、就业务工等方式，以“合作社+农户”形式。由村集体经济实施，种植五味子及基础设施80亩。   
3.受益方式，受益总人口32户96人（其中脱贫户15户45人）
（1）带动务工：受益24户72人，其中脱贫（监测）户11户33人；
（2）土地流转：受益8户24人，其中脱贫（监测）户4户12人。</t>
  </si>
  <si>
    <t>107</t>
  </si>
  <si>
    <t>2023年柞水县种植业产业奖补项目</t>
  </si>
  <si>
    <t>对自主发展木耳等食用菌、中药材、烤烟、水杂果种植的脱贫户（含监测对象）进行奖补，食用菌按照0.5元/袋进行奖补，中药材按照300元/亩，烤烟500元/亩、水杂果600元/亩。</t>
  </si>
  <si>
    <t>九个镇办</t>
  </si>
  <si>
    <t>81个行政村</t>
  </si>
  <si>
    <t>陈维珍</t>
  </si>
  <si>
    <t>09144321207</t>
  </si>
  <si>
    <t>108</t>
  </si>
  <si>
    <t>2024年小岭镇金米村中华蜂养殖项目</t>
  </si>
  <si>
    <t>村集体经济养殖中华蜂200箱</t>
  </si>
  <si>
    <t>1.该项目形成资产属于经营性资产，归村委会所有，由村委会负责监督管理。
2.该项目由村股份经济合作社实施以带动生产和务工就业等方式进行。
3.受益方式受益总人口50户112人（其中脱贫户50户112人）（1）集体分红受益50户112人，其中脱贫（监测）户50户112人；（2）带动生产：受益14户32人，其中脱贫（监测）户6户12人；</t>
  </si>
  <si>
    <t>109</t>
  </si>
  <si>
    <t>2024年营盘镇丰河村林麝产业发展项目</t>
  </si>
  <si>
    <t>购买林麝种苗10对，及45个圈舍修缮，壮大村集体经济。</t>
  </si>
  <si>
    <t>110</t>
  </si>
  <si>
    <t>2024年营盘镇龙潭村林麝产业发展项目</t>
  </si>
  <si>
    <t>由村集体经济新建林麝养殖繁育基地29.3亩，其中养殖基地厂房100间19.1亩；繁育基地厂房30间10.2亩；</t>
  </si>
  <si>
    <t>龙潭村</t>
  </si>
  <si>
    <t>朱端平</t>
  </si>
  <si>
    <t>111</t>
  </si>
  <si>
    <t>2024年乾佑街办什家湾村林麝养殖项目</t>
  </si>
  <si>
    <t>养殖林麝30头</t>
  </si>
  <si>
    <t>2024年乾佑街办马房子村林麝养殖项目</t>
  </si>
  <si>
    <t>养殖林麝40头</t>
  </si>
  <si>
    <t>马房子村</t>
  </si>
  <si>
    <t>汪绍华</t>
  </si>
  <si>
    <t>113</t>
  </si>
  <si>
    <t>2024年凤凰镇双河村中华蜂养殖项目</t>
  </si>
  <si>
    <t>双河村一、三、四组引进中华蜂1000箱（带蜜蜂），配套种植油菜花等蜜源。</t>
  </si>
  <si>
    <t>114</t>
  </si>
  <si>
    <t>2024年凤凰镇大寺沟村中华蜂养殖项目</t>
  </si>
  <si>
    <t>115</t>
  </si>
  <si>
    <t>2024年杏坪镇晨光村养牛厂新建项目</t>
  </si>
  <si>
    <t>晨光村一组新建牛厂500平方米，购买生牛30头</t>
  </si>
  <si>
    <t>晨光村</t>
  </si>
  <si>
    <t>万永强</t>
  </si>
  <si>
    <t>116</t>
  </si>
  <si>
    <t>2024年杏坪镇生态猪养殖项目</t>
  </si>
  <si>
    <t>购黑猪仔300头</t>
  </si>
  <si>
    <t>117</t>
  </si>
  <si>
    <t>2024年杏坪镇油房村新建林麝养殖场项目</t>
  </si>
  <si>
    <t>新建林麝养殖场占地3000平方，生活区1000平方，圈舍2000平方</t>
  </si>
  <si>
    <t>油房村</t>
  </si>
  <si>
    <t>程世贵</t>
  </si>
  <si>
    <t>17734673377</t>
  </si>
  <si>
    <t>118</t>
  </si>
  <si>
    <t>2024年瓦房口镇大河村养殖基地扩建提升项目</t>
  </si>
  <si>
    <t>修缮养猪圈舍5栋1200平方米；硬化养猪场内道路一条（长420米，宽3米）；修缮房屋3间，年出栏生猪300头</t>
  </si>
  <si>
    <t>119</t>
  </si>
  <si>
    <t>2024年瓦房口镇颜家庄村土猪养殖项目</t>
  </si>
  <si>
    <t>发展土猪养殖500头，修建配套的圈舍、库房等设施</t>
  </si>
  <si>
    <t>120</t>
  </si>
  <si>
    <t>2024年瓦房口镇马家台村羊场建设项目</t>
  </si>
  <si>
    <t>六组修建羊圈舍500平方米，及配套设施；购买羊种500只。</t>
  </si>
  <si>
    <t>121</t>
  </si>
  <si>
    <t>2024年瓦房口镇磨沟村生猪养殖项目</t>
  </si>
  <si>
    <t>修缮养猪圈舍3栋1000平方米；年出栏生猪200头</t>
  </si>
  <si>
    <t>带动生产，就业务工</t>
  </si>
  <si>
    <t>1、该项目该项目属于经营性资产，建成后资产权属归属当地村委会，由村组共同进行日常维护管理。2、发展产业带动10户40人增收，3.带动附近40余村民生产，发展产业，增加群众劳务收入。</t>
  </si>
  <si>
    <t>122</t>
  </si>
  <si>
    <t>2024年曹坪镇银碗村发展生猪养殖项目</t>
  </si>
  <si>
    <t>新建生猪养殖标准化车间500㎡，年出栏育肥生猪300头。</t>
  </si>
  <si>
    <t>123</t>
  </si>
  <si>
    <t>2024年曹坪镇荫沟村养殖中华蜂项目</t>
  </si>
  <si>
    <t>发展位于荫沟村一三四组，规划养殖中华蜂300箱，购置蜂箱、采蜜等工具设施。</t>
  </si>
  <si>
    <t>124</t>
  </si>
  <si>
    <t>2024年曹坪镇东沟村扩大生猪养殖项目</t>
  </si>
  <si>
    <t>由村集体经济发展，引进30头良种种猪，持续发展壮大村集体经济。</t>
  </si>
  <si>
    <t>125</t>
  </si>
  <si>
    <t>2024年曹坪镇沙岭村笼养牛场改造提升项目项目</t>
  </si>
  <si>
    <t>由村集体经济建设，新建青储窖500立方米，新建堆粪发酵场500平方米，排污设施修复560米，改造两栋圈舍1200平方米，引进繁育母牛50头，养殖肉牛100头，设计存栏规模达到200头。</t>
  </si>
  <si>
    <t>1.该项目形成资产属于经营性资产，归沙岭村股份经济合作社所有，由沙岭村村居民委员会负责监督管理。  
2.该项目由沙岭村股份经济合作社实施、运营；通过土地流转、就业务工等方式，以“合作社+农户”形式，新建青储窖500立方米，新建堆粪发酵场500平方米，排污设施修复560米，改造两栋圈舍1200平方米，引进繁育母牛50头，养殖肉牛100头，设计存栏规模达到200头，建设形成的资产归属村集体经济。
3.受益方式，受益总人口22户89人（其中脱贫户14户56人）
（1）带动务工：受益6户24人，其中脱贫（监测）户3户13人；
（2）土地流转：受益16户65人，其中脱贫（监测）户11户43人。</t>
  </si>
  <si>
    <t>更换</t>
  </si>
  <si>
    <t>126</t>
  </si>
  <si>
    <t>2024年曹坪镇东沟村改造提升生猪养殖厂项目</t>
  </si>
  <si>
    <t>改造提升生猪养殖厂200个平方米。</t>
  </si>
  <si>
    <t>127</t>
  </si>
  <si>
    <t>2024年小岭镇岭丰村生态养殖项目</t>
  </si>
  <si>
    <t>发展土猪养殖150头、生态养鸡1万只，养牛100头，新建圈舍9000平方米，购买饲料、防疫药品等物资</t>
  </si>
  <si>
    <t>1.该项目形成资产属于生产经营性，归集体经济所有，由监委会负责监督管理。  2.该项目由村集体经济实施或运营；通过土地流转，就业务工，资产分红，受益分红等方式实现增收；③利益联结主体参与模式，：“合作社+农户”完成建设   3.受益方式，受益总人口20户39人（其中脱贫户35户109人）：（1）集体分红受益20户39人，其中脱贫（监测）户3户12人；
（2）带动务工：受益20户65人，其中脱贫（监测）户3户12人；
（3）土地流转：受益9户18人，其中脱贫（监测）户0户0人.</t>
  </si>
  <si>
    <t>128</t>
  </si>
  <si>
    <t>2024年红岩寺镇掌上村林下散养黑猪项目</t>
  </si>
  <si>
    <t>计划林下养殖黑猪260头，建设圈舍及相关配套实施1200平方。</t>
  </si>
  <si>
    <t>通过劳务务工以及分红带动群众增收.</t>
  </si>
  <si>
    <t>1.该项目形成资产属于公益性资产，归掌上村村委会所有，由红岩寺镇人民政府负责监督管理。  
2.该项目由掌上村村委会实施；通过就业务工等方式，完成硬化一组入户引道200米，宽3.5米。
3.受益方式，受益总人口21户72人（其中脱贫户6户19）
（1）带动务工：受益户11户37人，其中脱贫（监测）户6户196人。</t>
  </si>
  <si>
    <t>129</t>
  </si>
  <si>
    <t>2024年柞水县养殖业产业奖补项目</t>
  </si>
  <si>
    <t>对自主发展养牛、养猪、养羊、养鸡等畜禽的脱贫户（含监测户），按照2022年《柞水县支持产业就业增加农民收入巩固脱贫成果奖励扶持办法》（柞农组发2022年11号）文件规定进行奖补。</t>
  </si>
  <si>
    <t>130</t>
  </si>
  <si>
    <t>2024年营盘镇两河村冷水鱼养殖项目</t>
  </si>
  <si>
    <t>计划与西北农林科技大学合作繁育多鳞白甲鱼鱼苗6万尾左右。</t>
  </si>
  <si>
    <t>131</t>
  </si>
  <si>
    <t>2024年营盘镇两河村冷水鱼池提升改造项目</t>
  </si>
  <si>
    <t>冷水鱼池提升改造加固1万平方米，更换鱼池设施设备。</t>
  </si>
  <si>
    <t>132</t>
  </si>
  <si>
    <t>2024年小岭镇金米村一组莲藕种植基地生态循环养殖项目</t>
  </si>
  <si>
    <t>依托现有莲藕种植基地，发展生态小龙虾养殖2万尾；配套建设餐饮特色DIY区150㎡；旅游设施8处；冷储仓储1个；</t>
  </si>
  <si>
    <t>133</t>
  </si>
  <si>
    <t>2024年曹坪镇中坪社区六组养殖冷水鱼项目</t>
  </si>
  <si>
    <t>由村集体经济建设，建设中坪社区六组陡沟冷水鱼养殖一体产业群3.6亩，产权归村集体所有。</t>
  </si>
  <si>
    <t>134</t>
  </si>
  <si>
    <t>2024年集体所有公益林生态效益补偿项目</t>
  </si>
  <si>
    <t>完成国家级公益林生态效益补偿兑现任务154.37万亩，完成省级公益林生态效益补偿兑现任务37.55万亩</t>
  </si>
  <si>
    <t>营盘镇、曹坪镇、红岩寺镇、杏坪镇、瓦房口镇</t>
  </si>
  <si>
    <t>56个村1林场</t>
  </si>
  <si>
    <t>胡安涛</t>
  </si>
  <si>
    <t>18991484999</t>
  </si>
  <si>
    <t>资金直补到户</t>
  </si>
  <si>
    <t>实现林农稳步增收，提高林农生态保护意识，使林区生态得到更好的保护。</t>
  </si>
  <si>
    <t>135</t>
  </si>
  <si>
    <t>柞水县2024年退耕还林政策兑现项目</t>
  </si>
  <si>
    <t>新一轮退耕还林0.97万亩政策兑现</t>
  </si>
  <si>
    <t>9镇（办）</t>
  </si>
  <si>
    <t>29个村</t>
  </si>
  <si>
    <t>朱书勤</t>
  </si>
  <si>
    <t>资金直补到户，每亩增收400元。</t>
  </si>
  <si>
    <t>136</t>
  </si>
  <si>
    <t>2024年小岭镇金米村生态民宿发展项目</t>
  </si>
  <si>
    <t>村集体经济打造5个集中连片休闲民宿院落</t>
  </si>
  <si>
    <t>通过乡村旅游发展，带动农户就业创业增收</t>
  </si>
  <si>
    <t>1.该项目形成资产属于经营性资产，归村委会所有，由村委会负责监督管理。
2.该项目由村股份经济合作社实施以带动生产和务工就业等方式进行。
3.受益方式：受益总人口50户112人（其中脱贫户50户112人）（1）集体分红受益50户112人，其中脱贫（监测）户50户112人；（2）带动生产：受益14户32人，其中脱贫（监测）户6户12人；</t>
  </si>
  <si>
    <t>137</t>
  </si>
  <si>
    <t>2024年小岭镇金米村农文旅融合特色产业项目</t>
  </si>
  <si>
    <t>1.金米村一组湿地生态体验项目，面积2300㎡。包含生态休闲垂钓园2个，水上活动俱乐部，亲子游乐设施20处；配套餐饮设计4处；观光火车设计一个；休闲健身环形塑胶步道维修1500米；
2.创设“荷叶”廉政文化教育基地，文化创意展示区150㎡；
3.金米村一组木耳农夫乐园，占地30亩，春秋两季地栽木耳种植、水晶柿子、石榴采摘体验销售区一处；木耳及农副产品展销小木屋4个；
4.金米村二组房车露营旅游拓展基地提升区，占地11亩，新配套建设露营餐厅、水吧、户外运动CLub和房车维修营地；
5.金米村二组“游客驿站”，在金米村二组核心区广场新建可移动小型组合式商铺，占地200㎡，修建移动式茶歇区6个，折叠式遮阳棚8个，防水环保地毡400㎡，配套办公及休闲设施30套；
6旅游创客体验区，依托二组郭家庄“天壶”及老街沿线结合陕南风情民居民宿风格，开发打造1.5公里的集吃、住、行、游、购、娱多功能于一身的特色商业旅游步行街，增设特色移动商品展销摊位20个；
7.郭家庄“和美乡村”陕南农庄文化体验区，包含郭家庄特色民居改造25户，涂白1200㎡，硬化道路180米，20cm厚度，2米宽，新建花台150米，文化墙260延米，打造民宿4个，特色餐饮店5个，及附属便民旅游设施10处；
8.金米村二组郭家庄后坡油菜梯田观赏项目，发展油菜花种植100亩；配套健身步道6.8公里；
9.新建二组郭家庄至一组氧气站后山环形道路600米，铺设健身步道600米。</t>
  </si>
  <si>
    <t>通过土地流转，就业务工，资产分红，受益分红实现增收</t>
  </si>
  <si>
    <t>1.该项目形成资产属于生产经营性资产，归集体经济所有，由监委会负责监督管理。  
2.该项目由村集体经济实施或运营；通过土地流转，就业务工，资产分红，受益分红等方式实现增收；利益联结主体参与模式：“合作社+农户”完成建设  
3.受益方式：受益总人口50户112人（其中脱贫户50户112人）（1）集体分红受益50户112人，其中脱贫（监测）户50户112人；（2）带动生产：受益14户32人，其中脱贫（监测）户6户12人；</t>
  </si>
  <si>
    <t>138</t>
  </si>
  <si>
    <t>2024年小岭镇金米村数字化乡村建设提升项目</t>
  </si>
  <si>
    <t>对现有数字化乡村（村史馆）房屋主体进行加固维修；金米村史及文化的挖掘及收集；邀请专业部门指导对陈设物件及文字展板模块进行统一更新；增设展馆内辅助设计，包含灯光控等数字化更新；促进金米乡村文化振兴</t>
  </si>
  <si>
    <t>139</t>
  </si>
  <si>
    <t>2024年下梁镇老庵寺乡村游设施提升项目</t>
  </si>
  <si>
    <t>提升维护水库30亩，维修浮桥300米</t>
  </si>
  <si>
    <t>老庵寺村</t>
  </si>
  <si>
    <t>邹志勇</t>
  </si>
  <si>
    <t>140</t>
  </si>
  <si>
    <t>2024年下梁镇老庵寺村民宿改造、水库垂钓园景区设施提升项目</t>
  </si>
  <si>
    <t>老庵寺村民宿改造3家，民宿改造闲置老村委会和2户闲置农房，增设集体经济旅游产业，提升维护水库垂钓园周边配套设施。</t>
  </si>
  <si>
    <t>15829965891</t>
  </si>
  <si>
    <t>产业发展带动就业增收</t>
  </si>
  <si>
    <t>带动103人就业增收，户均增收600元。</t>
  </si>
  <si>
    <t>141</t>
  </si>
  <si>
    <t>2024年营盘镇两河村旅游产业发展项目</t>
  </si>
  <si>
    <t>村集体经济打造3个民宿院落</t>
  </si>
  <si>
    <t>142</t>
  </si>
  <si>
    <t>2024年清水村和美乡村提升项目</t>
  </si>
  <si>
    <t>围绕和美乡村建设，S313主干线农户聚集区2500米99户人家，建设小型排污、巷道硬化、路灯等功能性项目</t>
  </si>
  <si>
    <t>143</t>
  </si>
  <si>
    <t>2024年下梁镇沙坪社区仓储项目</t>
  </si>
  <si>
    <t>新建500平方米储藏室一间</t>
  </si>
  <si>
    <t>沙坪社区</t>
  </si>
  <si>
    <t>代邦良</t>
  </si>
  <si>
    <t>受益分红，资产分红，就业务工</t>
  </si>
  <si>
    <t>该项目形成资产属于经营性资产，归村集体所有，由行业部门负责监督管理。项目由村集体股份经济合作社实施并运营，以合作社+农户的方式通过收益分红和资产分红以及就业务工提高群众收入，集体分红受益17户54人，其中脱贫户6户21人；带动就业务工11户19人。</t>
  </si>
  <si>
    <t>144</t>
  </si>
  <si>
    <t>2024年下梁镇沙坪社区储存库建设项目</t>
  </si>
  <si>
    <t>沙坪社区三组处，扩建800平米冷库一间</t>
  </si>
  <si>
    <t>通过受益分红，资产分红，就业方式带动农户增收</t>
  </si>
  <si>
    <t>145</t>
  </si>
  <si>
    <t>2024年下梁镇明星社区储存库建设项目</t>
  </si>
  <si>
    <t>明星六组槐湾处改建500平方米冷库1间</t>
  </si>
  <si>
    <t>明星社区</t>
  </si>
  <si>
    <t>何小平</t>
  </si>
  <si>
    <t>146</t>
  </si>
  <si>
    <t>2024年乾佑街办车家河村冷库建设项目</t>
  </si>
  <si>
    <t>新建冷库一座约200m³</t>
  </si>
  <si>
    <t>147</t>
  </si>
  <si>
    <t>2024年乾佑街办什家湾村冷库建设项目</t>
  </si>
  <si>
    <t>新建冷库一座约150m³</t>
  </si>
  <si>
    <t>148</t>
  </si>
  <si>
    <t>2024年乾佑街办北关社区冷库建设项目</t>
  </si>
  <si>
    <t>北关社区</t>
  </si>
  <si>
    <t>卢功明</t>
  </si>
  <si>
    <t>149</t>
  </si>
  <si>
    <t>2024年杏坪镇柴庄社区冷库保鲜项目</t>
  </si>
  <si>
    <t>柴庄社区小食品加工增添 农产品仓储保鲜链及基础设施建设 修建冷库30平方米 100立方米</t>
  </si>
  <si>
    <t>13152264888</t>
  </si>
  <si>
    <t>150</t>
  </si>
  <si>
    <t>2024年杏坪镇联丰村冷库建设项目</t>
  </si>
  <si>
    <t>建设标准化冷库一个60吨冷库80平方米</t>
  </si>
  <si>
    <t>151</t>
  </si>
  <si>
    <t>2023年杏坪镇天埫村蜂厂冷库项目</t>
  </si>
  <si>
    <t>建设标准化冷库一个，容量100吨</t>
  </si>
  <si>
    <t>天埫村</t>
  </si>
  <si>
    <t>何常安</t>
  </si>
  <si>
    <t>152</t>
  </si>
  <si>
    <t>2024年小岭镇金米村五组食用菌仓储中心项目</t>
  </si>
  <si>
    <t>依托已建成的先进木耳分散包装生产线；改扩建原陕银矿废弃厂房及建设用地，配套建成占地1000㎡的食用菌仓储保鲜中心一座；</t>
  </si>
  <si>
    <t>153</t>
  </si>
  <si>
    <t>2024年小岭镇金米村木耳产业延链补链项目</t>
  </si>
  <si>
    <t>积极申报金米村木耳QS食品安全认证和ISQ质量稳定体系认证；申报“金米村”木耳专属商标，涉及符合实际的LOGO；一期引进建成先进木耳分散包装生产线一条；二期建成木耳产品深加工生产线，扩展木耳产品多样性；计划建成木耳仓储销售中心一个，城市直营店10家；区域零销点20个；加强与供销社合作将金米木耳产品打入商超市场；</t>
  </si>
  <si>
    <t>154</t>
  </si>
  <si>
    <t>2024年瓦房口镇马家台村冷库建设项目</t>
  </si>
  <si>
    <t>在一组1个200米长*4米高*4米宽的山洞进行改造加固，架设冷库需用电力光缆1000米，购置1个4米*6米大门、40个隔断相关材料、顶部及周壁和地面安全防冻处理，冷库设备60台套的库板、梁柱、混凝土、冷风机、冷却水塔、水泵、、管道、储液罐、分离机及安装</t>
  </si>
  <si>
    <t>面向全村农户及周边农户提供猪牛羊肉及板栗农副产品储存，形成长效的农副产品加工能力。</t>
  </si>
  <si>
    <t>155</t>
  </si>
  <si>
    <t>2024年曹坪镇银碗村冷链仓储基础设施项目</t>
  </si>
  <si>
    <t>银碗村一组新建冷链仓储冷库100㎡，含配套电力保障等设施。</t>
  </si>
  <si>
    <t>156</t>
  </si>
  <si>
    <t>2024年下梁镇嘉安社区仓储冷库及物流项目</t>
  </si>
  <si>
    <t>新建冷库200平方米，仓储物流中心750平方米</t>
  </si>
  <si>
    <t>嘉安社区</t>
  </si>
  <si>
    <t>县发改局</t>
  </si>
  <si>
    <t>李沛峰</t>
  </si>
  <si>
    <t>18791158888</t>
  </si>
  <si>
    <t>（1）集体分红：受益脱贫户970户3538人，其中监测户13户62人；（2）带动务工：受益15户50人。</t>
  </si>
  <si>
    <r>
      <rPr>
        <sz val="10"/>
        <rFont val="Arial Narrow"/>
        <charset val="134"/>
      </rPr>
      <t>1.</t>
    </r>
    <r>
      <rPr>
        <sz val="10"/>
        <rFont val="宋体"/>
        <charset val="134"/>
      </rPr>
      <t>该项目由嘉安社区集体经济自主运营，形成资产属于经营性资产，归嘉安社区村集体经济所有，由村集体负责监督；</t>
    </r>
    <r>
      <rPr>
        <sz val="10"/>
        <rFont val="Arial Narrow"/>
        <charset val="134"/>
      </rPr>
      <t xml:space="preserve">
2</t>
    </r>
    <r>
      <rPr>
        <sz val="10"/>
        <rFont val="宋体"/>
        <charset val="134"/>
      </rPr>
      <t>、按照确权形成的经营性资产的财政投资额度同期银行基准利率获得收益，其中</t>
    </r>
    <r>
      <rPr>
        <sz val="10"/>
        <rFont val="Arial Narrow"/>
        <charset val="134"/>
      </rPr>
      <t>30%</t>
    </r>
    <r>
      <rPr>
        <sz val="10"/>
        <rFont val="宋体"/>
        <charset val="134"/>
      </rPr>
      <t>分红，</t>
    </r>
    <r>
      <rPr>
        <sz val="10"/>
        <rFont val="Arial Narrow"/>
        <charset val="134"/>
      </rPr>
      <t>70%</t>
    </r>
    <r>
      <rPr>
        <sz val="10"/>
        <rFont val="宋体"/>
        <charset val="134"/>
      </rPr>
      <t>用于壮大村集体。</t>
    </r>
    <r>
      <rPr>
        <sz val="10"/>
        <rFont val="Arial Narrow"/>
        <charset val="134"/>
      </rPr>
      <t xml:space="preserve">
3</t>
    </r>
    <r>
      <rPr>
        <sz val="10"/>
        <rFont val="宋体"/>
        <charset val="134"/>
      </rPr>
      <t>、收益方式，受益脱贫户</t>
    </r>
    <r>
      <rPr>
        <sz val="10"/>
        <rFont val="Arial Narrow"/>
        <charset val="134"/>
      </rPr>
      <t>970</t>
    </r>
    <r>
      <rPr>
        <sz val="10"/>
        <rFont val="宋体"/>
        <charset val="134"/>
      </rPr>
      <t>户</t>
    </r>
    <r>
      <rPr>
        <sz val="10"/>
        <rFont val="Arial Narrow"/>
        <charset val="134"/>
      </rPr>
      <t>3538</t>
    </r>
    <r>
      <rPr>
        <sz val="10"/>
        <rFont val="宋体"/>
        <charset val="134"/>
      </rPr>
      <t>人：（</t>
    </r>
    <r>
      <rPr>
        <sz val="10"/>
        <rFont val="Arial Narrow"/>
        <charset val="134"/>
      </rPr>
      <t>1</t>
    </r>
    <r>
      <rPr>
        <sz val="10"/>
        <rFont val="宋体"/>
        <charset val="134"/>
      </rPr>
      <t>）集体分红：受益脱贫户</t>
    </r>
    <r>
      <rPr>
        <sz val="10"/>
        <rFont val="Arial Narrow"/>
        <charset val="134"/>
      </rPr>
      <t>970</t>
    </r>
    <r>
      <rPr>
        <sz val="10"/>
        <rFont val="宋体"/>
        <charset val="134"/>
      </rPr>
      <t>户</t>
    </r>
    <r>
      <rPr>
        <sz val="10"/>
        <rFont val="Arial Narrow"/>
        <charset val="134"/>
      </rPr>
      <t>3538</t>
    </r>
    <r>
      <rPr>
        <sz val="10"/>
        <rFont val="宋体"/>
        <charset val="134"/>
      </rPr>
      <t>人，其中监测户</t>
    </r>
    <r>
      <rPr>
        <sz val="10"/>
        <rFont val="Arial Narrow"/>
        <charset val="134"/>
      </rPr>
      <t>13</t>
    </r>
    <r>
      <rPr>
        <sz val="10"/>
        <rFont val="宋体"/>
        <charset val="134"/>
      </rPr>
      <t>户</t>
    </r>
    <r>
      <rPr>
        <sz val="10"/>
        <rFont val="Arial Narrow"/>
        <charset val="134"/>
      </rPr>
      <t>62</t>
    </r>
    <r>
      <rPr>
        <sz val="10"/>
        <rFont val="宋体"/>
        <charset val="134"/>
      </rPr>
      <t>人；（</t>
    </r>
    <r>
      <rPr>
        <sz val="10"/>
        <rFont val="Arial Narrow"/>
        <charset val="134"/>
      </rPr>
      <t>2</t>
    </r>
    <r>
      <rPr>
        <sz val="10"/>
        <rFont val="宋体"/>
        <charset val="134"/>
      </rPr>
      <t>）带动务工：受益</t>
    </r>
    <r>
      <rPr>
        <sz val="10"/>
        <rFont val="Arial Narrow"/>
        <charset val="134"/>
      </rPr>
      <t>15</t>
    </r>
    <r>
      <rPr>
        <sz val="10"/>
        <rFont val="宋体"/>
        <charset val="134"/>
      </rPr>
      <t>户</t>
    </r>
    <r>
      <rPr>
        <sz val="10"/>
        <rFont val="Arial Narrow"/>
        <charset val="134"/>
      </rPr>
      <t>50</t>
    </r>
    <r>
      <rPr>
        <sz val="10"/>
        <rFont val="宋体"/>
        <charset val="134"/>
      </rPr>
      <t>人</t>
    </r>
  </si>
  <si>
    <t>157</t>
  </si>
  <si>
    <t>2024年下梁镇石瓮子社区仓储保鲜冷链基础设施建设项目</t>
  </si>
  <si>
    <t>修建储藏室、冷库200立方米及其配套设施建设</t>
  </si>
  <si>
    <t>产业扶持带动增收</t>
  </si>
  <si>
    <t>预计带动贫困户增收150元</t>
  </si>
  <si>
    <t>158</t>
  </si>
  <si>
    <t>2024年凤凰镇凤镇街社区木耳仓储暂存库项目</t>
  </si>
  <si>
    <t>凤凰镇凤镇街社区后湾木耳园区内建设木耳仓储暂存库1座，建筑面积约120㎡</t>
  </si>
  <si>
    <t>凤镇街社区</t>
  </si>
  <si>
    <t>姚发宏</t>
  </si>
  <si>
    <t>就业务工，带动生产</t>
  </si>
  <si>
    <t>1、项目属于经营性资产，项目建成后产权归属凤凰镇风街社区所有，由社区负责日常管理维护；2、①项目实施主体为风街社区村集体经济，②通过就业务工和带动生产助力乡村振兴③“合作社+农户”等。完成建设内容；3、通过项目实施，促进产业发展；可以带动12户26人脱贫户增收，预计户增收2000元；3.可以提升产业环境，改善产业生产条件。</t>
  </si>
  <si>
    <t>159</t>
  </si>
  <si>
    <t>2024年红岩寺镇跃进村木耳仓库建设项目</t>
  </si>
  <si>
    <t>由村集体经济实施，新建库房150平方米。</t>
  </si>
  <si>
    <t>通过带动生产、土地流转、就业务工等方式带动群众增收。</t>
  </si>
  <si>
    <t>1.该项目形成资产属于经营性资产，归跃进村股份经济合作社所有，由跃进村民委员会负责监督管理。  
2.该项目由跃进村股份经济合作社实施、运营；通过土地流转、就业务工等方式，以“合作社+农户”形式。由村集体经济实施，新建库房150平方米。
3.受益方式，受益总人口75户235人（其中脱贫户21户63人）
（1）带动务工：受益34户124人，其中脱贫（监测）户14户41人。
（2）土地流转：受益8户24人，其中脱贫（监测）户4户12人。</t>
  </si>
  <si>
    <t>160</t>
  </si>
  <si>
    <t>2024年柞水县车家河村食用菌养菌室扩建项目</t>
  </si>
  <si>
    <t>2022年，由省财政厅、市委统战部协调资金为车家河村投资建设食用菌菌包生产线，该生产线设计年产能200万袋食用菌袋。目前产能可达每年300万袋，2024年欲扩建2000㎡。拟购买内部配套设施包含30台制冷热设备，每台2万元，共计60万元；抽风机40台，每台800元，共计3.2万元；换气扇60台，每台300元，共计1.8万元；吊扇40台，每台200元，共计0.8万元；电动地牛4台，每台3800元，共计1.52万元；菌包架800个，每个500元，共计40万元；升降机2个，每台2万元，共计4万元；基础电路设施花费约8.67万元，合计120万元。</t>
  </si>
  <si>
    <t>县委统战部</t>
  </si>
  <si>
    <t>该项目建成后将持续提高群众的生活标准</t>
  </si>
  <si>
    <t>该项目可带动80人就业，其中少数民族群众18名，没人年均分工10000元。</t>
  </si>
  <si>
    <t>161</t>
  </si>
  <si>
    <t>2024年红岩寺镇本地湾村生物颗粒加工项目</t>
  </si>
  <si>
    <t>改建生产厂房、原料房、库房。购置成套生物颗粒制造设备一套（粉碎机、颗粒剂、烘干机、输送机等各一台）及水电等配套设施。</t>
  </si>
  <si>
    <t>1.该项目形成资产属于经营性资产，归本地湾村股份经济合作社所有，由本地湾村民委员会负责监督管理。  
2.该项目由本地湾村股份经济合作社实施、运营；通过土地流转、就业务工等方式，以“合作社+农户”形式。改建生产厂房、原料房、库房。购置成套生物颗粒制造设备一套（粉碎机、颗粒剂、烘干机、输送机等各一台）及水电等配套设施。
3.受益方式，受益总人口14户43人（其中脱贫户5户18人）
（1）带动务工：受益14户43人，其中脱贫（监测）户5户18人。</t>
  </si>
  <si>
    <t>162</t>
  </si>
  <si>
    <t>2024年红岩寺镇盘龙寺村农副产品加工厂续建项目</t>
  </si>
  <si>
    <t>建设加工厂附属设施灶房、餐厅、院落硬化、新建储物室。</t>
  </si>
  <si>
    <t>1.该项目形成资产属于经营性资产，归盘龙寺村股份经济合作社所有，由盘龙寺村民委员会负责监督管理。  
2.该项目由盘龙寺村股份经济合作社实施、运营；通过土地流转、就业务工等方式，以“合作社+农户”形式。建设加工厂附属设施灶房、餐厅、院落硬化、新建储物室。
3.受益方式，受益总人口200户628人（其中脱贫户50户209人）
（1）带动务工：受益70户210人，其中脱贫（监测）户21户63人。
（2）村集体经济分红：受益20户60人，其中脱贫（监测）户14户42人。
（3）土地流转：受益6户18人，其中脱贫（监测）户3户9人。</t>
  </si>
  <si>
    <t>163</t>
  </si>
  <si>
    <t>2024年小岭镇金米村木耳深加工项目</t>
  </si>
  <si>
    <t>引进木耳深加工设备生产线一条，改建加工车间300平方米。</t>
  </si>
  <si>
    <t>通过产业发展，带动农户增收</t>
  </si>
  <si>
    <t>164</t>
  </si>
  <si>
    <t>2024年柞水县木耳包装厂改造提升项目</t>
  </si>
  <si>
    <t>建设生产车间无尘地面384㎡，抑菌墙面197㎡，改造修缮厂房楼顶393㎡</t>
  </si>
  <si>
    <t>杏坪
社区</t>
  </si>
  <si>
    <t>县乡村振兴投资开发有限公司</t>
  </si>
  <si>
    <t>伍箴铭</t>
  </si>
  <si>
    <t>通过产业发展，巩固脱贫攻坚成果</t>
  </si>
  <si>
    <t>1.该项目属于经营性资产，建成后项目产权归属乡村振兴投资公司所有，由乡村振兴投资公司自主经营。镇村监管。
2.通过吸纳务工和帮助产销对接方式带动受益户增收。                      3.带动当地农户不低于14户35人（其中脱贫户4户8人），户均年增收4000元。</t>
  </si>
  <si>
    <t>165</t>
  </si>
  <si>
    <t>2024年下梁镇胜利村油坊综合建设项目</t>
  </si>
  <si>
    <t>胜利村三组新建榨油坊一个，引进一条加工链，购置榨油设备</t>
  </si>
  <si>
    <t>下梁</t>
  </si>
  <si>
    <t>胜利村</t>
  </si>
  <si>
    <t>程永鹏</t>
  </si>
  <si>
    <t>166</t>
  </si>
  <si>
    <t>2024年营盘镇两河村挂面作坊建设项目</t>
  </si>
  <si>
    <t>新建挂面作坊一座600平方米，及购置附属设备。</t>
  </si>
  <si>
    <t>167</t>
  </si>
  <si>
    <t>2024年营盘镇两河村冷水鱼饲料加工厂建设项目</t>
  </si>
  <si>
    <t>新建冷水鱼饲料加工厂一座200㎡。</t>
  </si>
  <si>
    <t>168</t>
  </si>
  <si>
    <t>2024年乾佑街办车家河村食用菌加工车间建设项目</t>
  </si>
  <si>
    <t>新建食用菌加工车间1200㎡，购置分拣设备4台，建设农副产品包装生产线1条。</t>
  </si>
  <si>
    <t>169</t>
  </si>
  <si>
    <t>2024年乾佑街办马房子村生产加工车间建设项目</t>
  </si>
  <si>
    <t>改造农副产品加工车间400平方米，生产用房300平方米，建设农副产品展厅200平方米，购置土蜂蜜加工设备5台，灌装设备2台，引进农副产品包装生产线2条。</t>
  </si>
  <si>
    <t>170</t>
  </si>
  <si>
    <t>2024年杏坪镇联丰村鲜五味子包装与销售及干五味子加工项目</t>
  </si>
  <si>
    <t>鲜五味子包装，建立加工销售体系，配备生产管理用房120平方米，晒场500平方米</t>
  </si>
  <si>
    <t>171</t>
  </si>
  <si>
    <t>2024年杏坪镇晨光村木瓜酒加工厂新建项目</t>
  </si>
  <si>
    <t>晨光村二组新建木瓜酒加工厂300平方米</t>
  </si>
  <si>
    <t>172</t>
  </si>
  <si>
    <t>2024年杏坪镇联丰村腊肉加工厂项目</t>
  </si>
  <si>
    <t>新建熏肉房1座100平方米，晾晒房200平方米，熏肉架100个</t>
  </si>
  <si>
    <t>173</t>
  </si>
  <si>
    <t>2024年杏坪镇杏坪社区木耳挂面加工厂项目</t>
  </si>
  <si>
    <t>新建加工厂500㎡，烘干房100㎡。购买挂面加工设备一套，烘干设备一套。改造管网150米，改造电力设施200米。</t>
  </si>
  <si>
    <t>杏坪社区</t>
  </si>
  <si>
    <t>詹诗意</t>
  </si>
  <si>
    <t>174</t>
  </si>
  <si>
    <t>2024年杏坪镇中山村粉丝加工厂建设产业项目</t>
  </si>
  <si>
    <t>新建厂房140平方米，配套加工设施一套，晾晒场300平方米</t>
  </si>
  <si>
    <t>175</t>
  </si>
  <si>
    <t>2024年杏坪镇中台村木耳深加工项目</t>
  </si>
  <si>
    <t>引进木耳深加工设备生产线一条，新建加工车间300平方米。</t>
  </si>
  <si>
    <t>中台村</t>
  </si>
  <si>
    <t>刘久明</t>
  </si>
  <si>
    <t>176</t>
  </si>
  <si>
    <t>2024年杏坪镇中台村废旧菌包加工利用项目</t>
  </si>
  <si>
    <t>引进废旧菌包加工设备生产线一条。</t>
  </si>
  <si>
    <t>177</t>
  </si>
  <si>
    <t>2024年杏坪镇油房村五味子深加工项目</t>
  </si>
  <si>
    <t>五味子种植、保鲜加工，深加工五味子酒，新建五味子加工厂1500平方</t>
  </si>
  <si>
    <t>1.项目属于经营性资产，建成后资产权属归项目所在村集体经济。2.通过土地流转、就业务工方式带动，土地流转带动2户8人（脱贫户1户4人）。就业务工带动1户2人（脱贫户1户2人）脱贫户增收，人均纯收入增加500元。收益总人数10人</t>
  </si>
  <si>
    <t>178</t>
  </si>
  <si>
    <t>2024年杏坪镇油房村土豆淀粉加工项目</t>
  </si>
  <si>
    <t>土豆粉加工，新建厂房1500平方</t>
  </si>
  <si>
    <t>1.项目属于经营性资产，建成后资产权属归项目所在村集体经济。2.通过土地流转、就业务工方式带动，土地流转带动2户8人（脱贫户1户4人）。就业务工带动1户2人（脱贫户1户2人）脱贫户增收，人均纯收入增加500元。收益总人数11人</t>
  </si>
  <si>
    <t>179</t>
  </si>
  <si>
    <t>2024年凤凰镇龙潭村天麻加工厂项目</t>
  </si>
  <si>
    <t>由村集体经济发展，新建天麻加工厂800平方米，购置天麻清洗、切片、烘干、包装等设备一套及相关附属设施。</t>
  </si>
  <si>
    <t>汪珍</t>
  </si>
  <si>
    <t>180</t>
  </si>
  <si>
    <t>2024年瓦房口镇金星村饲料加工厂提升项目</t>
  </si>
  <si>
    <t>改造提升饲料加工厂厂房，新建成品库房及办公用房四间两层共计220㎡</t>
  </si>
  <si>
    <t>181</t>
  </si>
  <si>
    <t>2024年瓦房口镇老庄村腊肉加工厂提升项目</t>
  </si>
  <si>
    <t>建设年产量约50吨的腊肉加工厂，具体建设生猪收购隔离检疫场、屠宰场、分割场、加工腌制场、包装贮藏场等，厂房300平方米，腌制设备2套。</t>
  </si>
  <si>
    <t>182</t>
  </si>
  <si>
    <t>2024年小岭镇岭丰村豆制品加工产业项目</t>
  </si>
  <si>
    <t>购买设备杀菌锅，型号GB150-2011，4台，购买分离式磨浆机，FSm-200型4台，刮板提升机360*350,3台，泡豆桶PDJ,3台。</t>
  </si>
  <si>
    <t>汪义富</t>
  </si>
  <si>
    <t>通过土地流转，就业务工，受益分红实现增收</t>
  </si>
  <si>
    <t>183</t>
  </si>
  <si>
    <t>2024年小岭镇岭丰木耳烘干包装项目</t>
  </si>
  <si>
    <t>改建厂房10000平方米，购置木耳烘干设备4套，购置木耳包装设备2套。</t>
  </si>
  <si>
    <t>184</t>
  </si>
  <si>
    <t>2024年曹坪镇中庙村农产品塑料外包装加工厂项目</t>
  </si>
  <si>
    <t>位于二组新建农产品塑料外包装加工厂厂房200平方米及配套注塑机、上料机、干燥机、模具压板、冰水机等设施设备。</t>
  </si>
  <si>
    <t>185</t>
  </si>
  <si>
    <t>2023年曹坪镇荫沟村菌药烘干房项目</t>
  </si>
  <si>
    <t>在荫沟村一组枫沟口建设中药材、食用菌烘干房约40平米，配套切片机2套、切丁机1套，成套烘干设备</t>
  </si>
  <si>
    <t xml:space="preserve">1.该项目形成资产属于经营性资产，归荫沟村股份经济合作社所有，由荫沟村村居民委员会负责监督管理。  
2.该项目由荫沟村股份经济合作社实施、运营；通过在荫沟村一组枫沟口建设中药材、食用菌烘干房约40平米，配套切片机2套、切丁机1套，成套烘干设备。 
3.受益方式，受益总人口18户75人（其中脱贫户13户52人）
（1）带动务工：受益3户8人，其中脱贫（监测）户2户5人；
</t>
  </si>
  <si>
    <t>186</t>
  </si>
  <si>
    <t>2024年曹坪镇银碗村庭院经济改建原药厂寺初小新特色安全农食产品加工点</t>
  </si>
  <si>
    <t>由村集体经济建设，位于银碗村药厂寺初小院内改建新特色安全农食产品加工点480平方米，建设形成的资产归属村集体经济。</t>
  </si>
  <si>
    <t>1.该项目形成资产属于经营性资产，归银碗村股份经济合作社所有，由银碗村村民委员会负责监督管理。  
2.该项目由银碗村股份经济合作社实施、运营；通过土地流转、就业务工等方式，以“合作社+农户”形式。银碗村2024年庭院经济改建原药厂寺初小新特色安全农食产品加工点。      
3.受益方式，受益总人口107户431人（其中脱贫户43户172人）
（1）带动务工：受益64户256人，其中脱贫（监测）户26户104人；
（2）土地流转：受益43户175人，其中脱贫（监测）户17户68人。</t>
  </si>
  <si>
    <t>187</t>
  </si>
  <si>
    <t>2024年曹坪镇九间房村农食产品加工厂扩建项目</t>
  </si>
  <si>
    <t>扩建改造原农林小学校舍400平方米，深加工马铃薯、木耳、蒲公英，荠菜等山野菜等特色农食产品，产权归村集体所有。</t>
  </si>
  <si>
    <t>188</t>
  </si>
  <si>
    <t>2024年小岭镇岭丰村木耳菌包厂项目</t>
  </si>
  <si>
    <t>新建岭丰村小型木耳菌包生产厂，总占地10000平方米，年产木耳菌包100万袋</t>
  </si>
  <si>
    <t>189</t>
  </si>
  <si>
    <t>西部食用菌交流中心（柞水木耳交易中心）</t>
  </si>
  <si>
    <t>项目总占地面积 33.01 亩，主要建设一个集交流中心、综合服务中心、仓储区为一体的食用菌交流中心，主要包含展示区、交流大厅、线上交流、研发、检测、培训、大数据中心、仓储、物流、冷链等。其中，新建交流中心地上4层， 建筑面积 17000 ㎡；新建地下建筑一处，建筑面积 10000 ㎡，配套建设一期室外工程。新建综合服务中心地上 4 层，建筑面积 6000 ㎡；新建仓储区地上 4层，建筑面积 7000 ㎡； 新建人行桥梁及货车桥梁两座， 配套建设二期室外工程。</t>
  </si>
  <si>
    <t>乾佑街道办</t>
  </si>
  <si>
    <t>何东</t>
  </si>
  <si>
    <t>可带动劳动力就业100人以上，年预计收入1300万元，村组集体预计收入2100人</t>
  </si>
  <si>
    <t>190</t>
  </si>
  <si>
    <t>2024年红岩寺镇红安村青岗生态民宿项目</t>
  </si>
  <si>
    <t>建设餐饮住宿4000平方，生态种养植100亩（蔬菜种植园50亩，鸡、猪养殖园50亩），以发展民宿为主，发展生态农业，乡土美食、农耕体验等项目为辅，建设新农村特色民宿。</t>
  </si>
  <si>
    <t>1.该项目形成资产属于经营性资产，归红安村股份经济合作社所有，由红安村民委员会负责监督管理。  
2.该项目由红安村股份经济合作社实施、运营；通过土地流转、就业务工等方式，以“合作社+农户”形式。建设餐饮住宿4000平方，生态种养植100亩，以发展民宿为主，发展生态农业，乡土美食、农耕体验等项目为辅，建设新农村特色民宿。
3.受益方式，受益总人口30户75人（其中脱贫户27户63人）
（1）带动务工：受益7户21人，其中脱贫（监测）户3户9人。
（2）村集体经济分红：受益23户54人，其中脱贫（监测）户23户54人。</t>
  </si>
  <si>
    <t>191</t>
  </si>
  <si>
    <t>2024年本地湾村移民社区工厂农产品品牌创建及营销提升项目</t>
  </si>
  <si>
    <t>省级著名商标申办，食品生产许可证办理，农副产品采购、营销策划。</t>
  </si>
  <si>
    <t>1.该项目形成资产属于经营性资产，归本地湾村股份经济合作社所有，由本地湾村民委员会负责监督管理。  
2.该项目由本地湾村股份经济合作社实施、运营；通过土地流转、就业务工等方式，以“合作社+农户”形式。完成省级著名商标申办，食品生产许可证办理，农副产品采购、营销策划。
3.受益方式，受益总人口43户132人（其中脱贫户8户24人）
（1）带动务工：受益户17户52人，其中脱贫（监测）户5户18人。</t>
  </si>
  <si>
    <t>192</t>
  </si>
  <si>
    <t>2024年小岭镇金米村金米木耳品牌打造项目</t>
  </si>
  <si>
    <t>金米村木耳注册商标，改扩建智能化分包设备一台，包装设计制作15000个，改扩建金米电商销售服务平台</t>
  </si>
  <si>
    <t>通过品牌打造，提高农副产品附加值，展，带动农户增收</t>
  </si>
  <si>
    <t>193</t>
  </si>
  <si>
    <t>2024年杏坪镇柴庄社区瓜子花生蚕豆品牌打造</t>
  </si>
  <si>
    <t>花生蚕豆注册商标，购置智能化分包设备一台，包装设计制作15000个，平台销售建设</t>
  </si>
  <si>
    <t>194</t>
  </si>
  <si>
    <t>2024年瓦房口镇街垣社区品牌打造和展销平台项目</t>
  </si>
  <si>
    <t>打造蜂蜜品牌和农产品加工</t>
  </si>
  <si>
    <t>瓦房口</t>
  </si>
  <si>
    <t>195</t>
  </si>
  <si>
    <t>2024年下梁镇新合村电商直播间打造建设项目</t>
  </si>
  <si>
    <t>LED影视柔光灯、电商直播一体机、便捷式绿幕、设备辅材、专业服务费等</t>
  </si>
  <si>
    <t>新合村</t>
  </si>
  <si>
    <t>张文点</t>
  </si>
  <si>
    <t>15191954900</t>
  </si>
  <si>
    <t>通过项目建设带动当地农户3户5人农产品销售，户均增收500元。</t>
  </si>
  <si>
    <t>项目建成后，资产权属归项目所在村，带动当地农户6户21人农产品销售等，户均增收500元。</t>
  </si>
  <si>
    <t>196</t>
  </si>
  <si>
    <t>2024年红岩寺镇大沙河村木耳大棚排水工程项目</t>
  </si>
  <si>
    <t>扩建观音岩木耳大棚排水沟600米，宽0.8米。</t>
  </si>
  <si>
    <t>通过劳务务工带动群众增收。通过基础设施建设，帮助群众发展产业。</t>
  </si>
  <si>
    <t>1.该项目形成资产属于公益性资产，归大沙河村村委会所有，由红岩寺镇人民政府负责监督管理。  
2.该项目由大沙河村村委会实施；通过就业务工等方式，完成新建观音岩木耳大棚排水沟600米，宽0.8米。
3.受益方式，受益总人口194户574人（其中脱贫户48户144人）
（1）带动务工：受益户15户45人，其中脱贫（监测）户6户18人。</t>
  </si>
  <si>
    <t>197</t>
  </si>
  <si>
    <t>2024年柞水县联丰村水毁田修复项目</t>
  </si>
  <si>
    <t>联丰村一组、二组和五组水毁田修复，52户198人，其中少数民族居民16户35人。一组修河堤47米恢复耕地9亩；二组修河堤53米，恢复耕地3亩；五组修河堤两处，共350米，恢复耕地50亩；共修河堤450米，恢复耕地62亩。</t>
  </si>
  <si>
    <t>保障全村耕地安全，解决生产难题</t>
  </si>
  <si>
    <t>该项目共受益52户198人，其中少数民族16户35人，项目建成后共修复耕地62亩，其中少数民族耕地19亩，解决群众的生产难题，保障河道附近耕地安全。</t>
  </si>
  <si>
    <t>198</t>
  </si>
  <si>
    <t>2024年瓦房口镇街垣社区修复水毁农田项目</t>
  </si>
  <si>
    <t>全社区需修复水毁农田30亩</t>
  </si>
  <si>
    <t>199</t>
  </si>
  <si>
    <t>2024年下梁镇新合村智慧农场建设项目</t>
  </si>
  <si>
    <t>新合村二组土地平整30亩，竹篱笆1500米，农具器械，新建库房80平方米，30吨冷库一座，购置喷灌设施4处，排水渠等</t>
  </si>
  <si>
    <t>200</t>
  </si>
  <si>
    <t>2024年小岭镇金米村木耳基地新建排水设施</t>
  </si>
  <si>
    <t>深埋管道1000米，新建检查井6个，提升地栽、塔栽木耳种植10000平方米</t>
  </si>
  <si>
    <t>201</t>
  </si>
  <si>
    <t>2024年小岭镇金米村木耳基地改造提升项目</t>
  </si>
  <si>
    <t>改造木耳园区排水设施3.5公里，新建遮阳设施30000平方米，深埋管道1000米，新建检查井6个，提升地栽、塔栽木耳种植10000平方米</t>
  </si>
  <si>
    <t>202</t>
  </si>
  <si>
    <t>2024年小岭镇金米村木耳基地晾晒场改善项目</t>
  </si>
  <si>
    <t>二组核心区木耳晾晒区2块，面积6000㎡，厚度10cm。</t>
  </si>
  <si>
    <t>203</t>
  </si>
  <si>
    <t>柞水县营盘镇安沟河山洪沟治理工程</t>
  </si>
  <si>
    <t>新建堤防护岸1.55km，新建穿堤箱涵1处。</t>
  </si>
  <si>
    <t>营镇社区</t>
  </si>
  <si>
    <t>县水利局</t>
  </si>
  <si>
    <t>杨荣贵</t>
  </si>
  <si>
    <t>0914-4321910</t>
  </si>
  <si>
    <t>通过基础设施项目建设改善群众生产生活条件</t>
  </si>
  <si>
    <t>1、项目属公益性资产，项目资产属柞水县河道管理站，由县河道站负责后期运行维护。2、项目建成后改善群众生产生活条件。3、受益总人口2236人。</t>
  </si>
  <si>
    <t>204</t>
  </si>
  <si>
    <t>柞水县杏坪镇柴庄黑沟河小流域综合治理工程</t>
  </si>
  <si>
    <t>水土流失治理面积13.03km2</t>
  </si>
  <si>
    <t>陈涛</t>
  </si>
  <si>
    <t>1、项目属公益性资产，项目资产属柞杏坪镇柴庄社区，由柴庄社区负责后期运行维护。2、项目建成后改善群众生产生活条件。3、受益总人口1500人。</t>
  </si>
  <si>
    <t>205</t>
  </si>
  <si>
    <t>柞水县2023年第一批水毁修复工程（瓦房口镇老庄村段）</t>
  </si>
  <si>
    <t>修复水毁堤防218.3米。</t>
  </si>
  <si>
    <t>通过该项目实施，有效保护了453人的生命财产安全，为安全度汛提供了有力保证。</t>
  </si>
  <si>
    <t>206</t>
  </si>
  <si>
    <t>2024年下梁镇金盆村五小产业示范村项目</t>
  </si>
  <si>
    <t>1.围绕小种植，小养殖、小加工、小商贸、小田园打造五小产业基地；2.新建五小产业设施50处；</t>
  </si>
  <si>
    <t>207</t>
  </si>
  <si>
    <t>2024年营盘镇丰河村木耳大棚修复项目</t>
  </si>
  <si>
    <t>对现有的26座大棚进行维修，主要建设更换遮阳网8000㎡、塑料膜7020㎡及钢架、喷水设施维修.</t>
  </si>
  <si>
    <t>208</t>
  </si>
  <si>
    <t>2024年营盘镇两河村大棚修缮项目</t>
  </si>
  <si>
    <t>34个木耳大棚维修</t>
  </si>
  <si>
    <t>带动生产
受益分红</t>
  </si>
  <si>
    <t>209</t>
  </si>
  <si>
    <t>2024年营盘镇药王堂村木耳基地维修项目</t>
  </si>
  <si>
    <t>更换大棚棚膜12套，2400平方米，更换薄膜、维修喷淋设施等</t>
  </si>
  <si>
    <t>210</t>
  </si>
  <si>
    <t>2024年营盘镇北河村木耳大棚维修项目</t>
  </si>
  <si>
    <t>更换大棚棚膜90个，17000平方米，同时更换喷淋设施，遮阳网、薄膜等附属设施。</t>
  </si>
  <si>
    <t>北河村</t>
  </si>
  <si>
    <t>吴祥财</t>
  </si>
  <si>
    <t>211</t>
  </si>
  <si>
    <t>2024年乾佑街办车家河村马道子产业园提升项目</t>
  </si>
  <si>
    <t>由村集体经济发展,建设农副产品销售站点1个80平方米；提升产业园道路1200米；改造提升木耳及农特产品加工车间1500平方米，改造香菇大棚15个。</t>
  </si>
  <si>
    <t>乾佑
街办</t>
  </si>
  <si>
    <t>1320914
7273</t>
  </si>
  <si>
    <t>212</t>
  </si>
  <si>
    <t>2024年小岭镇常湾村木耳大棚维修项目</t>
  </si>
  <si>
    <t>常湾村四、五组49个木耳大棚日常基础设施维修，更换防晒网3万平方米，塑料薄膜3万平方米，维修121个晾晒网架的，更换网纱1500平方米，更换大棚内喷水管392根，喷头2.3万个，维修蓄水箱两个。</t>
  </si>
  <si>
    <t>213</t>
  </si>
  <si>
    <t>2024年小岭镇金米村木耳大棚维修项目</t>
  </si>
  <si>
    <t>金米村五组六亩地、岩屋沟口、寿人湾81个木耳大棚日常基础设施维修，更换防晒网4.5万平方米，塑料薄膜4.5万平方米，维修200个晾晒网架的，更换网纱2000平方米，更换大棚内喷水管2.7万米，喷头2.7万个，维修蓄水箱2个，维修蓄水井2个。</t>
  </si>
  <si>
    <t>214</t>
  </si>
  <si>
    <t>2024年杏坪镇党台村木耳基地大棚防晒网、塑料膜更换项目</t>
  </si>
  <si>
    <t>木耳大棚52亩54栋87480平方米防晒网更换，每平方米5元，需资金437400元，塑料膜87480平方米，每平方米2元，需资金174960元，共计资金612360元</t>
  </si>
  <si>
    <t>党台村</t>
  </si>
  <si>
    <t>王大地</t>
  </si>
  <si>
    <t>215</t>
  </si>
  <si>
    <t>2024年曹坪镇窑镇社区木耳大棚维修加固项目</t>
  </si>
  <si>
    <t>维修木耳大棚76座,2.8万平方米</t>
  </si>
  <si>
    <t>216</t>
  </si>
  <si>
    <t>2024年下梁镇老庵寺村香菇基地项目</t>
  </si>
  <si>
    <t>香菇基地400平米厂房改造维修</t>
  </si>
  <si>
    <t>217</t>
  </si>
  <si>
    <t>2023年曹坪镇东沟村维修木耳大棚项目</t>
  </si>
  <si>
    <t>维修木耳大棚30个，1万平方米。</t>
  </si>
  <si>
    <t>218</t>
  </si>
  <si>
    <t>2024年凤凰镇金凤村木耳基地设施改造提升项目</t>
  </si>
  <si>
    <t>金凤村51个大棚遮阳网、喷头、管道、遮雨防风塑料纸、大棚电动卷膜机等设施修缮提升</t>
  </si>
  <si>
    <t>219</t>
  </si>
  <si>
    <t>2024年凤凰镇龙潭村木耳大棚附属设施提升项目</t>
  </si>
  <si>
    <t>建设木耳大棚围网1000米，22个大棚棚膜、遮阳网、卷膜器、更换50个晾晒架纱网、安防设备提升。</t>
  </si>
  <si>
    <t>220</t>
  </si>
  <si>
    <t>2024年凤凰镇桃园村木耳基地及其他配套设施提升项目</t>
  </si>
  <si>
    <t>由村集体经济发展，新建大棚围栏1120米，安防设施一套，暂存库144平方米。</t>
  </si>
  <si>
    <t>221</t>
  </si>
  <si>
    <t>2024年下梁镇石瓮社区大棚提升项目</t>
  </si>
  <si>
    <t>采摘园的大棚提升1.5万平方米</t>
  </si>
  <si>
    <t>通过产业发展带动脱贫</t>
  </si>
  <si>
    <t>通过发展产业带动15户脱贫户增收及就业问题</t>
  </si>
  <si>
    <t>222</t>
  </si>
  <si>
    <t>柞水县2024年食用菌生产线提升及智能大棚改造项目</t>
  </si>
  <si>
    <t>装袋及灭菌设备提产扩容，冷却车间扩建，改造提升现代化智能温室控制大棚3600平方米，露天地栽1200平方米，自动卷帘通风系统10个，自动化喷淋设施10台，带动脱贫户100户。将实现科技赋能木耳产业高质量发展，让小木耳插上科技芯。</t>
  </si>
  <si>
    <t>西川村、金盆村</t>
  </si>
  <si>
    <t>县科技局</t>
  </si>
  <si>
    <t>张晶晶</t>
  </si>
  <si>
    <t>100户156人</t>
  </si>
  <si>
    <t>通过土地流转、就业务工、劳动生产等方式带动农户</t>
  </si>
  <si>
    <t>该项目形成资产属于国有资产，归柞水县科技投资发展有限公司所有，由柞水县科学技术局负责监督管理。该项目由柞水县科技投资发展有限公司实施运营；通过土地流转、就业务工、劳动生产等方式带动农户；通过“基地+农户”的合作模式完成建设内容；受益人口100户156人（其中脱贫户60户75人）。</t>
  </si>
  <si>
    <t>2024年脱贫人口小额贷款贴息项目</t>
  </si>
  <si>
    <t>全县脱贫人口小额信贷贴息</t>
  </si>
  <si>
    <t>全县</t>
  </si>
  <si>
    <t>9个镇（办</t>
  </si>
  <si>
    <t>徐梁</t>
  </si>
  <si>
    <t>通过小额贷款贴息方式，户每年每5万元贴息2190元，以促进产业发展，增加家庭收入。预计带动465户脱贫人口发展产业，户均增收500元</t>
  </si>
  <si>
    <t>2024年柞水县脱贫（监测户）劳动力一次性交通补助</t>
  </si>
  <si>
    <t>对县外务工脱贫（监测户）劳动力给予一次性定额交通补助，降低劳动力务工成本，鼓励有就业意愿的脱贫（监测）人口外出务工</t>
  </si>
  <si>
    <t>各镇办</t>
  </si>
  <si>
    <t>各村社区</t>
  </si>
  <si>
    <t>县人社局</t>
  </si>
  <si>
    <t>郝振武</t>
  </si>
  <si>
    <t>鼓励脱贫（监测）人口外出务工，降低务工成本</t>
  </si>
  <si>
    <t>对符合一次性求职补贴发放条件的脱贫（监测户）劳动力及时给予补贴</t>
  </si>
  <si>
    <t>2024年“柞水耳农”职业技能培训项目</t>
  </si>
  <si>
    <t>对全县9个镇（办）16至60岁劳动力（含脱贫劳动力和监测帮扶对象）有意愿的从事木耳产业的人员进行职业技能培训，主要培训内容涉及木耳种植、产品加工、销售，木耳产业宣传，自主创业等。</t>
  </si>
  <si>
    <t>谈维江</t>
  </si>
  <si>
    <t>153 9914 6683</t>
  </si>
  <si>
    <t>培训木耳产业链广大务工人员，通过培训解决群众就业，带动产业发展。</t>
  </si>
  <si>
    <t>通过培训提升“柞水耳农”就业创业技能，带动600人实现就业。</t>
  </si>
  <si>
    <t>2023年劳动技能培训项目</t>
  </si>
  <si>
    <t>对全县9个镇（办）有意愿的脱贫户（含监测户）进行劳动技能培训，主要培训木耳种植、中式烹调师、电工、美容等。</t>
  </si>
  <si>
    <t>通过技能培训解决群众就业，带动产业发展。</t>
  </si>
  <si>
    <t>通过培训提升发展技能，带动约1500户，其中脱贫户520户人掌握实用技术，提升生活水平</t>
  </si>
  <si>
    <t>2024年柞水县生态护林员管护补助项目</t>
  </si>
  <si>
    <t>全县八镇一办一林场选聘脱贫人口担任生态护林员1100人，</t>
  </si>
  <si>
    <t>八镇一办一林场</t>
  </si>
  <si>
    <t>81个村（社区）</t>
  </si>
  <si>
    <t>宋鹏</t>
  </si>
  <si>
    <t>贫困人口务工</t>
  </si>
  <si>
    <t>通过项目实施，带动1100户贫困家庭年增收7200元。</t>
  </si>
  <si>
    <t>2024年柞水县易地搬迁公益岗位项目</t>
  </si>
  <si>
    <t>在移民搬迁集中小区安置保洁员92人，有效解决易地搬迁人员就业问题</t>
  </si>
  <si>
    <t>9个镇办</t>
  </si>
  <si>
    <t>相关村（社区）</t>
  </si>
  <si>
    <t>在集中小区设立移民搬迁岗位92个，安置就业，增加家庭收入，预计人均增收500元。</t>
  </si>
  <si>
    <t>以促就业，增加家庭收入。</t>
  </si>
  <si>
    <t>2024年柞水县公厕公益岗项目</t>
  </si>
  <si>
    <t>在全县九个镇（办）设公厕公益岗位90个，每人每月500元</t>
  </si>
  <si>
    <t>2024年柞水县村庄规划编制项目</t>
  </si>
  <si>
    <t>包括实地踏勘、基础资料收集、地形图测绘，规划方案编制、规划评审以及规划公示等，28个“多规合一”实用性村庄规划编制。</t>
  </si>
  <si>
    <t>全县9个镇（办</t>
  </si>
  <si>
    <t>28个村</t>
  </si>
  <si>
    <t>唐淑祥</t>
  </si>
  <si>
    <t>通过村庄规划，提升农户居住环境</t>
  </si>
  <si>
    <t>科学编制村庄规划，切实改善农村人居环境，拓展农民增收致富渠道，建设宜居宜业和美乡村，推动乡村振兴高质量发展。受益总人3160户11053人，其中脱贫
户（含监测对象）1060户3850人。</t>
  </si>
  <si>
    <t>2024年乾佑街办马房子村冷水沟通组路</t>
  </si>
  <si>
    <t>新建道路1.031km,宽4.5m，厚18cm</t>
  </si>
  <si>
    <t>县交通局</t>
  </si>
  <si>
    <t>曾斌</t>
  </si>
  <si>
    <t>无</t>
  </si>
  <si>
    <t>通过新建道路1.031公里，受益587户2034人（其中脱贫户105户369人）</t>
  </si>
  <si>
    <t>2024年营盘镇北河村王家沟通组路</t>
  </si>
  <si>
    <t>新建道路2.898km,宽4.5m，厚18cm</t>
  </si>
  <si>
    <t>通过新建道路2.898公里，受益278户912人（其中脱贫户117户384人）</t>
  </si>
  <si>
    <t>2024年杏坪镇云蒙村孟家沟通组路</t>
  </si>
  <si>
    <t>新建道路1.268km,宽4.5m，厚18cm</t>
  </si>
  <si>
    <t>通过新建道路1.268公里，受益305户570人（其中脱贫户95户233人）</t>
  </si>
  <si>
    <t>2024年营盘镇药王堂村药王沟口桥</t>
  </si>
  <si>
    <t>拆除新建桥梁80延米,荷载为公路2级</t>
  </si>
  <si>
    <t>通过拆除新建桥梁80延米，受益365户1231人（其中脱贫户118户342人）</t>
  </si>
  <si>
    <t>2024年乾佑街办马房子村委会对面便民桥</t>
  </si>
  <si>
    <t>加固修复桥梁20延米,荷载为公路2级</t>
  </si>
  <si>
    <t>通过加固修复桥梁20延米，受益587户2034人（其中脱贫户105户369人）</t>
  </si>
  <si>
    <t>2024年乾佑街办马房子村八亩街便民桥</t>
  </si>
  <si>
    <t>加固修复桥梁18延米,荷载为公路2级</t>
  </si>
  <si>
    <t>通过加固修复桥梁18延米方，受益587户2034人（其中脱贫户105户369人）</t>
  </si>
  <si>
    <t>2024年乾佑街办梨园村四组槐树沟口便民桥</t>
  </si>
  <si>
    <t>新建桥梁24延米,荷载为公路2级</t>
  </si>
  <si>
    <t>梨园村</t>
  </si>
  <si>
    <t>通过新建桥梁24延米，受益336户1175人（其中脱贫户59户176人）</t>
  </si>
  <si>
    <t>2024年下梁镇西川村下湾便民桥</t>
  </si>
  <si>
    <t>加固修复桥梁16延米,荷载为公路2级</t>
  </si>
  <si>
    <t>西川村</t>
  </si>
  <si>
    <t>通过加固修复桥梁16延米，受益615户1762人（其中脱贫户152户418人）</t>
  </si>
  <si>
    <t>2024年下梁镇西川村宋方林门前桥</t>
  </si>
  <si>
    <t>加固修复桥梁16.9延米,荷载为公路2级</t>
  </si>
  <si>
    <t>通过加固修复桥梁16.9延米，受益615户1762人（其中脱贫户152户418人）</t>
  </si>
  <si>
    <t>2024年凤凰镇大寺沟村三组便民桥</t>
  </si>
  <si>
    <t>拆除新建桥梁8延米,荷载为公路2级</t>
  </si>
  <si>
    <t>通过拆除新建桥梁8延米，受益312户950人（其中脱贫户75户195人）</t>
  </si>
  <si>
    <t>2024年凤凰镇桃园村飞星沟口桥</t>
  </si>
  <si>
    <t>拆除新建桥梁14.08延米,荷载为公路2级</t>
  </si>
  <si>
    <t>通过拆除新建桥梁14.08延米，受益399户1305人（其中脱贫户84户128人）</t>
  </si>
  <si>
    <t>2024年杏坪镇天埫村徐家院子便民桥</t>
  </si>
  <si>
    <t>拆除新建桥梁6.8延米,荷载为公路2级</t>
  </si>
  <si>
    <t>通过拆除新建桥梁6.8延米，受益407户1124人（其中脱贫户103户292人）</t>
  </si>
  <si>
    <t>2024年杏坪镇严坪村二组便民桥</t>
  </si>
  <si>
    <t>加固修复桥梁80延米,荷载为公路2级</t>
  </si>
  <si>
    <t>严坪村</t>
  </si>
  <si>
    <t>通过加固修复桥梁80延米，受益571户1596人（其中脱贫户80户214人）</t>
  </si>
  <si>
    <t>2024年曹坪镇马房湾村大沟口便民桥</t>
  </si>
  <si>
    <t>新建桥梁18.32延米,荷载为公路2级</t>
  </si>
  <si>
    <t>通过新建桥梁18.32延米，受益455户1415人（其中脱贫户136户462人）</t>
  </si>
  <si>
    <t>2024年曹坪镇中坪社区船爬便民桥</t>
  </si>
  <si>
    <t>加固修复桥梁26延米,荷载为公路2级</t>
  </si>
  <si>
    <t>通过修建加固修复桥梁26延米，受益1019户3146人（其中脱贫户349户1108人）</t>
  </si>
  <si>
    <t>2024年曹坪镇窑镇社区狮子坪便民桥</t>
  </si>
  <si>
    <t>拆除新建桥梁10延米,荷载为公路2级</t>
  </si>
  <si>
    <t>通过拆除新建桥梁10延米，受益1211户3893人（其中脱贫户352户1073人）</t>
  </si>
  <si>
    <t>2024年柞水县柴庄社区刘婆沟水毁修复工程</t>
  </si>
  <si>
    <t>新建桥梁11延米,荷载为公路2级</t>
  </si>
  <si>
    <t>通过新建桥梁11延米，受益913户3050人（其中脱贫户202户593人）</t>
  </si>
  <si>
    <t>2024年柞水县杏坪镇柴庄社区二组黑沟口小桥</t>
  </si>
  <si>
    <t>新建桥梁14.23延米,荷载为公路2级</t>
  </si>
  <si>
    <t>2024年柞水县杏坪镇柴庄社区小桥</t>
  </si>
  <si>
    <t>新建板涵4.7延米,荷载为公路2级</t>
  </si>
  <si>
    <t>2024年红岩寺镇盘龙寺村燕窝沟产业路</t>
  </si>
  <si>
    <t>新建道路5.534km,宽6.5m，厚20cm</t>
  </si>
  <si>
    <t>通过新建道路5.534公里，方便群众出行</t>
  </si>
  <si>
    <t>2024年红岩寺镇张坪村汪祖峰门口跨河桥</t>
  </si>
  <si>
    <t>拆除新建桥梁23.52延米,荷载为公路2级</t>
  </si>
  <si>
    <t>通过拆除新建桥梁23.52延米，受益568户2081人（其中脱贫户169户552人）</t>
  </si>
  <si>
    <t>2024年红岩寺镇掌上村江家沟口桥</t>
  </si>
  <si>
    <t>加固修复桥梁28延米,荷载为公路2级</t>
  </si>
  <si>
    <t>通过修建加固修复桥梁28延米，受益548户1825人（其中脱贫户151户525人）</t>
  </si>
  <si>
    <t>2024年红岩寺镇红岩社区派出所门口桥</t>
  </si>
  <si>
    <t>红岩社区</t>
  </si>
  <si>
    <t>通过修建加固修复桥梁16延米，受益534户1607人（其中脱贫户86户265人）</t>
  </si>
  <si>
    <t>2024年曹坪镇九间房村新建一组谢街产业桥项目</t>
  </si>
  <si>
    <t>新建位于九间房村一组产业桥一座，长8米，宽4米，高3.5米。</t>
  </si>
  <si>
    <t>通过劳务务工带动群众增收。通过基础设施建设，方便群众日常出行。</t>
  </si>
  <si>
    <t>1.该项目形成资产属于公益性资产，归九间房村村委会所有，由曹坪镇人民政府负责监督管理。  
2.该项目由九间房村村委会实施；通过就业务工等方式，完成新建位于九间房村一组产业桥一座，长8米，宽4米，高3.5米。
3.受益方式，受益总人口18户73人（其中脱贫户8户33人）
（1）带动务工：受益户18户73人，其中脱贫（监测）户8户33人。</t>
  </si>
  <si>
    <t>2024年曹坪镇中庙村新建一组产业桥项目</t>
  </si>
  <si>
    <t>拓宽中庙村一组麻子沟通组路桥，产业桥长5米宽4.5米高3.5米及堤防修复15米，根基宽2米，面宽1米，高4.5米。</t>
  </si>
  <si>
    <t>1.该项目形成资产属于公益性资产，归中庙村村委会所有，由曹坪镇人民政府负责监督管理。  
2.该项目由中庙村村委会实施；通过就业务工等方式，完成拓宽中庙村一组麻子沟通组路桥，便民桥长5米宽4.5米高3.5米及堤防修复15米，根基宽2米，面宽1米，高4.5米。
3.受益方式，受益总人口22户88人（其中脱贫户10户41人）
（1）带动务工：受益户22户88人，其中脱贫（监测）户10户41人。</t>
  </si>
  <si>
    <t>2024年曹坪镇荫沟村修建二组桦皮沟产业路项目</t>
  </si>
  <si>
    <t>硬化（含路基处理）位于荫沟村二组桦皮沟产业路，长1公里、宽3米、厚18公分。</t>
  </si>
  <si>
    <t>1.该项目形成资产属于公益性资产，归荫沟村村委会所有，由曹坪镇人民政府负责监督管理。  
2.该项目由荫沟村村委会实施；通过就业务工等方式，完成硬化（含路基处理）位于荫沟村二组桦皮沟通组路，长1公里、宽3米、厚18公分。
3.受益方式，受益总人口27户116人（其中脱贫户16户68人）
（1）带动务工：受益户27户116人，其中脱贫（监测）户16户68人。</t>
  </si>
  <si>
    <t>2024年凤凰镇双河村便民桥项目</t>
  </si>
  <si>
    <t>拆除危桥一座，在双河村三组原址上重建一座长4米、宽8米、高3米便民桥。</t>
  </si>
  <si>
    <t>1、项目属于公益性资产，项目建成后产权归属双河村所有，由双河村进行日常管理维护；2、①项目实施主体为双河村村集体经济，②通过就业务工和带动生产助力乡村振兴③“合作社+农户”等。完成建设内容；；3、通过项目实施，解决安全隐患，方便19户69人群众出行，提升群众满意度</t>
  </si>
  <si>
    <t>2024年凤凰镇桃园村便民桥项目</t>
  </si>
  <si>
    <t>新建飞星沟口便民桥一座，长9米、宽3.5米、高3米；承载量10吨</t>
  </si>
  <si>
    <t>1、项目属于公益性资产，项目建成后产权归属桃园村所有，由桃园村进行日常管理维护；2、①项目实施主体为桃园村村集体经济，②通过就业务工和带动生产助力乡村振兴③“合作社+农户”等。完成建设内容；3、通过该项目建设，解决群众出行难问题，提升群众满意度,方便48户105名群众出行</t>
  </si>
  <si>
    <t>2024年凤凰镇大寺沟村二组便民桥项目</t>
  </si>
  <si>
    <t>二组小李沟口便民桥，长6米，宽4米</t>
  </si>
  <si>
    <t>1、项目属于公益性资产，项目建成后产权归属大寺沟村所有，由大寺沟村负责日常管理维护；2、①项目实施主体为大寺沟村村集体经济，②通过就业务工和带动生产助力乡村振兴③“合作社+农户”等。完成建设内容；3、通过项目建设，预计受益150人，方便农户出行从而增加收入</t>
  </si>
  <si>
    <t>2024年凤凰镇清水村产业桥建设项目</t>
  </si>
  <si>
    <t>在龙头子低洼区新建桥梁一座，长15米、宽4米、高3米，链接东西两侧河坝，方便木耳产业运输。</t>
  </si>
  <si>
    <t>1、项目属于公益性性资产，项目建成后产权归属清水村所有，由清水村进行日常管理维护；2、①项目实施主体为清水村村集体经济，②通过就业务工和带动生产助力乡村振兴③“合作社+农户”等。完成建设内容；3、可带动25户86人木耳产业运输增收，其中脱贫户7户23人，预计促进户均产业增收2000元。</t>
  </si>
  <si>
    <t>2024年凤凰镇大寺沟村三组便民桥项目</t>
  </si>
  <si>
    <t>三组张德成门前便民桥，长7米，宽4米</t>
  </si>
  <si>
    <t>2024年乾佑街办马房子村便民桥项目</t>
  </si>
  <si>
    <t>修建拱桥一座，宽8米，宽4.5米。</t>
  </si>
  <si>
    <t>改善民居环境，提升基础设施，促乡村振兴。</t>
  </si>
  <si>
    <t>项目属于公益性资产，建成后资产权属归所在村委会，由村级进行日常维护管理。通过实施改善基础设施，提升人居环境和村级文明程度，改善不低于98户群众（其中脱贫户28户）生产生活条件。</t>
  </si>
  <si>
    <t>2024年瓦房口镇颜家庄村二道桥建设项目</t>
  </si>
  <si>
    <t>二道桥改造加宽4米长5米，引路15米。</t>
  </si>
  <si>
    <t>支持农户出行安全、农产品输出。</t>
  </si>
  <si>
    <t>1.项目属于公益性资产，建成后资产权属归属当地村委会，由村级进行日常维护管理。2.受益群众608户2030人，改善生产生活条件，促进当地发展。3.带动务工：受益户7户18人，其中脱贫（监测）户3户6人。</t>
  </si>
  <si>
    <t>2024年瓦房口镇颜家庄村跨河桥改造项目</t>
  </si>
  <si>
    <t>西北沟进沟一道桥加固维修。</t>
  </si>
  <si>
    <t>项目属于公益性资产，建成后资产权属归属当地村委会，由村级进行日常维护管理。受益群众608户2030人，改善生产生活条件，促进当地发展。3.带动务工：受益户7户18人，其中脱贫（监测）户3户6人。。</t>
  </si>
  <si>
    <t>2024年瓦房口镇金星村便民桥新建1座，修复3座。</t>
  </si>
  <si>
    <t>新建三组便民桥一座长8米，宽3.5米，厚0.3米，承载10吨，修复二组木沟通组路便民桥、管涵共3处</t>
  </si>
  <si>
    <t>18700568252</t>
  </si>
  <si>
    <t>带动生产，帮助产销对接</t>
  </si>
  <si>
    <t>1、该项目该项目属于公益性资产，建成后资产权属归属当地村委会，由村组共同进行日常维护管理。2、带动56户农户生产生活，方便农副产品运输，提升经济效益。3.带动务工：受益户17户28人，其中脱贫（监测）户7户13人。</t>
  </si>
  <si>
    <t>2024年瓦房口镇金星村一组土地沟口至上坪道路硬化</t>
  </si>
  <si>
    <t>2024年瓦房口镇金星村一组土地沟口至上坪道路，硬化长200米、宽3.5米，厚0.2米，浆砌摆长200米、高1米，宽0.5米，回填700m³。</t>
  </si>
  <si>
    <t>1、该项目该项目属于公益性资产，建成后资产权属归属当地村委会，由村组共同进行日常维护管理。方便农副产品运输，提升经济效益。2、带动附近50余户村民生产，发展产业，方便运输。3.带动务工：受益户7户8人，其中脱贫（监测）户3户3人。</t>
  </si>
  <si>
    <t>2024年瓦房口镇马家台村一组、六组通组路硬化项目</t>
  </si>
  <si>
    <t>维修一组长500米、二组长3500米、宽3.5米；新修六组长1500米、宽3.5米通组产业路，计硬化5500米通组路并加装护栏。</t>
  </si>
  <si>
    <t>1、该项目属于公益性资产，建成后资产权属归属当地村委会，由村级进行日常维护管理。2.硬化所有水毁道路、新修公路护堤、加装公路护栏保障三、四、六组130户300余人的交通安全.方便村民的生产生活。3.带动务工：受益户10户18人，其中脱贫（监测）户5户6人。。</t>
  </si>
  <si>
    <t>2024年瓦房口镇马家台村便民桥修建项目</t>
  </si>
  <si>
    <t>修建二组、三组、四组宽度4米、跨度7米、高度3米便民桥三座</t>
  </si>
  <si>
    <t>1、该项目属于公益性资产，建成后资产权属归属当地村委会，由村级进行日常维护管理。2.新建便民桥，方便群众出行，增加交通安全，提升村民的生产生活。3.带动务工：受益户11户18人，其中脱贫（监测）户6户6人。。</t>
  </si>
  <si>
    <t>2024年瓦房口镇颜家庄村四组便民桥引道修建项目</t>
  </si>
  <si>
    <t>修建颜家庄村四组便民桥两侧引道50米，宽3.5米、厚15公分</t>
  </si>
  <si>
    <t>1、该项目该项目属于公益性资产，建成后资产权属归属当地村委会，由村组共同进行日常维护管理，方便农副产品运输，提升经济效益。2、通过修建引道，带动生产，改善生产生活条件，促进当地发展，受益27户66人。3.带动务工：受益户7户18人，其中脱贫（监测）户3户6人。</t>
  </si>
  <si>
    <t>2024年下梁镇老庵寺村一组便民大桥项目</t>
  </si>
  <si>
    <t>老庵寺一组亮子沟修建便民大桥一座，长10米，宽4.5米</t>
  </si>
  <si>
    <t>就业务工、带动生产</t>
  </si>
  <si>
    <t>该项目形成资产属于公益性资产，归村集体所有，由行业部门负责监督管理。项目由村集体股份经济合作社实施并运营，以合作社+农户的方式通过就业务工提高群众收入，带动就业务工户30户30人，其中脱贫户20户20人；</t>
  </si>
  <si>
    <t>2024年下梁镇沙坪社区茨沟河桥一座</t>
  </si>
  <si>
    <t>沙坪社区六组修建茨沟桥长10米宽5.5米</t>
  </si>
  <si>
    <t>带动务工、带动生产、方便产销对接</t>
  </si>
  <si>
    <t>该项目形成资产属于经营性资产，归村集体所有，由行业部门负责监督管理。项目由村集体股份经济合作社实施并运营，以合作社+农户的方式通过带动就业务工提高群众收入，带动就业务工42户108人，其中脱贫户16户45人；方便群众出行，以及外来商企村社区洽谈。</t>
  </si>
  <si>
    <t>2024年杏坪镇党台村三组北山沟口下湾跨河桥</t>
  </si>
  <si>
    <t>党台村三组北山沟口下湾跨河桥40米，宽3米，高4米，载重量20吨</t>
  </si>
  <si>
    <t>产业发展/就业务工</t>
  </si>
  <si>
    <t>项目属于公益性资产，建成后资产权属归属地村委会，由村级进行日常维护管理。解决产业发展交通不便，改善生产条件，解决11户45人生产生活方便，通过生活生产质量</t>
  </si>
  <si>
    <t>2024年联杏坪镇丰村二组观音洞便民桥项目</t>
  </si>
  <si>
    <t>联丰村二组观音洞下桥梁，长6米，宽4.5米，高3.5米，核载等级参考二级公路标准。</t>
  </si>
  <si>
    <t>项目属于公益性资产，建成后资产权属归属地村委会，由村级进行日常维护管理。解决产业发展交通不便，改善生产条件，解决447户1513人生产生活方便，通过生活生产质量</t>
  </si>
  <si>
    <t>2024年杏坪镇联丰村六组长沟桥加固项目</t>
  </si>
  <si>
    <t>联丰村六组长沟桥梁，长4.5米，宽4.5米，高3.5米，核载等级参考二级公路标准。</t>
  </si>
  <si>
    <t>2024年杏坪镇杏坪社区七组新修排水渠项目</t>
  </si>
  <si>
    <t>新修排水渠200米，宽1.3米，深1.8米</t>
  </si>
  <si>
    <t>孔祥力</t>
  </si>
  <si>
    <t>15109180665</t>
  </si>
  <si>
    <t>项目属于公益性资产，建成后资产权属归属地村委会，由村级进行日常维护管理。解决产业发展交通不便，改善生产条件，解决120户385人生产生活方便，通过生活生产质量</t>
  </si>
  <si>
    <t>2024年杏坪镇杏坪社区二组党湾新修排水渠项目</t>
  </si>
  <si>
    <t>新修排水渠500米，宽1.3米，深1.8米</t>
  </si>
  <si>
    <t>13299183066</t>
  </si>
  <si>
    <t>项目属于公益性资产，建成后资产权属归属地村委会，由村级进行日常维护管理。解决产业发展交通不便，改善生产条件，解决150户480人生产生活方便，通过生活生产质量</t>
  </si>
  <si>
    <t>2024年杏坪镇肖台村七组大屋场至九岔沟便民桥三座</t>
  </si>
  <si>
    <t>新修便民桥三座，宽4.5米，长7米</t>
  </si>
  <si>
    <t>项目属于公益性资产，建成后资产权属归属地村委会，由村级进行日常维护管理。解决群众交通不便，改善生产生活条件，解决42户780人生产生活方便，提高生活生产质量。</t>
  </si>
  <si>
    <t>2024年石瓮社区六组修建小型桥梁一座</t>
  </si>
  <si>
    <t>石瓮社区六组修建产业桥（小型桥梁）长7米宽4米，</t>
  </si>
  <si>
    <t>通过入户路改造方便群众生产生活</t>
  </si>
  <si>
    <t>该项目形成资产属于经营性资产，归村集体所有，由行业部门负责监督管理。项目由村集体股份经济合作社实施并运营，方便利群众出行，76人受益。</t>
  </si>
  <si>
    <t>2024年小岭镇金米村通组路修复项目</t>
  </si>
  <si>
    <t>硬化郭家庄谢志国门口到王极华屋前沿线道路，长度120米，宽3.5米，厚度为20CM</t>
  </si>
  <si>
    <t>群众共享基础设施成果</t>
  </si>
  <si>
    <t>该项目属公益性资产，归金米村所有并负责监督管理。项目由金米村实施属于公益项目，项目建成后，方便20户90名群众发展产业及出行。</t>
  </si>
  <si>
    <t>2024年小岭镇李砭村通组路硬化项目</t>
  </si>
  <si>
    <t>硬化茨沟口、唐安民屋前道路长度200米，宽5米，厚度为20CM</t>
  </si>
  <si>
    <t>该项目属公益性资产，归李砭村所有并负责监督管理。项目由李砭村实施属于公益项目，项目建成后，方便34户160名群众发展产业及出行。</t>
  </si>
  <si>
    <t>2024年小岭镇岭丰村三组任家沟通组道路项目</t>
  </si>
  <si>
    <t>岭丰村三组任家沟建设通组道路一条长2500米，宽4.5米厚18CM。</t>
  </si>
  <si>
    <t>项目属于公益性资产，建成后资产权属归属地村委会，由村级进行日常维护管理。项目建成后，方便69户289名群众发展产业及出行。</t>
  </si>
  <si>
    <t>2024年乾佑街办车家河村产业园产业路项目</t>
  </si>
  <si>
    <t>新建产业路，该产业路从七里沟口文化广场桥头起，沿乾佑河西岸到车家河产业园北桥头，全长约2.3KM</t>
  </si>
  <si>
    <t>1.项目属于公益性性资产，建成后资产权属归项目所在村，由经营主体运营，镇村监督管理。2.带动当地农户不低于65户236人（其中脱贫户25户89人）受益，提升群众幸福安全指数。</t>
  </si>
  <si>
    <t>2024年小岭镇李砭村产业路项目</t>
  </si>
  <si>
    <t>二期光伏产业路，260米，宽3.5米，厚度18CM</t>
  </si>
  <si>
    <t>2024年小岭镇金米村产业路项目</t>
  </si>
  <si>
    <t>金米村三组、四组、五组木耳基地产业路及五组木耳包装分拣中心区产业路，共计350米。宽3.5米，局部宽5米，厚度均为20CM</t>
  </si>
  <si>
    <t>该项目属公益性资产，归金米村所有并负责监督管理。项目由金米村实施属于公益项目，项目建成后，方便150户650名群众发展产业及出行。</t>
  </si>
  <si>
    <t>2024年曹坪镇窑镇社区修建八组何家湾产业桥项目</t>
  </si>
  <si>
    <t>修建八组何家湾产业桥一座，长10米,宽4.5米，高3.5米。</t>
  </si>
  <si>
    <t>1.该项目形成资产属于公益性资产，归窑镇社区居委会所有，由曹坪镇人民政府负责监督管理。  
2.该项目由窑镇社区居委会实施；通过就业务工等方式，完成修建八组何家湾产业桥一座，长10米,宽4.5米，高3.5米。
3.受益方式，受益总人口14户56人（其中脱贫户6户21人）
（1）带动务工：受益户14户56人，其中脱贫（监测）户6户21人。</t>
  </si>
  <si>
    <t>2024年曹坪镇东沟村新建产业桥项目</t>
  </si>
  <si>
    <t>新建东沟村四组产业桥，长6米，宽5米，高3米。</t>
  </si>
  <si>
    <t>1.该项目形成资产属于公益性资产，归东沟村村委会所有，由曹坪镇人民政府负责监督管理。  
2.该项目由东沟村村委会实施；通过就业务工等方式，完成新建东沟村四组产业桥，长6米，宽5米，高3米。
3.受益方式，受益总人口11户46人（其中脱贫户7户27人）
（1）带动务工：受益户11户46人，其中脱贫（监测）户7户27人。</t>
  </si>
  <si>
    <t>2024年曹坪镇九间房村新建五组阳坡坪产业桥项目</t>
  </si>
  <si>
    <t>新建位于九间房村五组产业桥一座，长8米，宽4米，高3.5米。</t>
  </si>
  <si>
    <t>1.该项目形成资产属于公益性资产，归九间房村村委会所有，由曹坪镇人民政府负责监督管理。  
2.该项目由九间房村村委会实施；通过就业务工等方式，完成新建位于九间房村五组产业桥一座，长8米，宽4米，高3.5米。
3.受益方式，受益总人口17户69人（其中脱贫户6户25人）
（1）带动务工：受益户17户69人，其中脱贫（监测）户6户25人。</t>
  </si>
  <si>
    <t>2024年曹坪镇窑镇社区七组巷道硬化项目</t>
  </si>
  <si>
    <t>硬化窑镇社区七组梅家院子、朱家院子
巷道长600米，宽3.5米，厚15公分。</t>
  </si>
  <si>
    <t>1.该项目形成资产属于公益性资产，归窑镇社区居委会所有，由曹坪镇人民政府负责监督管理。  
2.该项目由窑镇社区委会实施；通过就业务工等方式，完成硬化窑镇社区七组梅家院子、朱家院子
巷道长600米，宽3.5米，厚15公分。
3.受益方式，受益总人口38户154人（其中脱贫户20户77人）
（1）带动务工：受益户38户154人人，其中脱贫（监测）户20户77人。</t>
  </si>
  <si>
    <t>2024年曹坪镇银碗村巷道硬化项目</t>
  </si>
  <si>
    <t>分别在一组、六组2处巷道硬化长500米，宽3.5米，厚18公。</t>
  </si>
  <si>
    <t>1.该项目形成资产属于公益性资产，归银碗村村委会所有，由曹坪镇人民政府负责监督管理。  
2.该项目由银碗村村委会实施；通过就业务工等方式，完成在一组、六组2处巷道硬化长500米，宽3.5米，厚18公。
3.受益方式，受益总人口20户83人（其中脱贫户13户55人）
（1）带动务工：受益户20户83人，其中脱贫（监测）户13户55人。</t>
  </si>
  <si>
    <t>2024年曹坪镇东沟村修复产业路项目</t>
  </si>
  <si>
    <t>修复东沟村产业路，长800米、宽3.5米、厚18公分。</t>
  </si>
  <si>
    <t>1.该项目形成资产属于公益性资产，归东沟村村委会所有，由曹坪镇人民政府负责监督管理。  
2.该项目由东沟村村委会实施；通过就业务工等方式，完成修复东沟村产业路，长800米、宽3.5米、厚18公分。
3.受益方式，受益总人口27户109人（其中脱贫户16户68人）
（1）带动务工：受益户27户109人，其中脱贫（监测）户16户68人。</t>
  </si>
  <si>
    <t>2024年清水村黄花沟口龙头子至木耳大棚外河堤产业路项目</t>
  </si>
  <si>
    <t>计划从黄花沟口沿龙头子低洼区至木耳大棚外河堤硬化宽3.5米的产业路1000米，厚15-18公分</t>
  </si>
  <si>
    <t>2024年凤凰镇凤镇街社区后湾木耳大棚园区产业路硬化项目</t>
  </si>
  <si>
    <t>凤凰镇凤镇街社区后湾木耳大棚园区产业路硬化长240m，宽3.5m，厚15-18公分</t>
  </si>
  <si>
    <t>1、项目属于公益性资产，建成后产权归属风街社区，由风街社区进行日常管理维护；2、①项目实施主体为风街社区村集体经济，②通过就业务工和带动生产助力乡村振兴③“合作社+农户”等。完成建设内容；3、通过项目实施，促进产业发展，带动13户17人增收，其中脱贫户3户5人，一般户12人。预计户均增收2500元.</t>
  </si>
  <si>
    <t>2024年凤凰镇桃园村产业路项目</t>
  </si>
  <si>
    <t>新建桃园村一组产业路，长700米，宽3.5米，厚15-18公分</t>
  </si>
  <si>
    <t>1、项目属于公益性资产，建成后产权归属塔园村所有，由桃园村进行日常管理维护；2、①项目实施主体为桃园村集体经济，②通过就业务工和带动生产助力乡村振兴③“合作社+农户”等。完成建设内容；3、该项目的实施，提升群众满意度,方便农副产品运输和出售，带动31户103人，预计户均增收900元。</t>
  </si>
  <si>
    <t>2024年凤凰镇桃园村二组产业路项目</t>
  </si>
  <si>
    <t>桃园村二组新建产业路项目，长1200米，宽3.5米，厚15-18公分</t>
  </si>
  <si>
    <t>1、项目属于公益性资产，建成后产权归属桃园村所有，由桃园村进行日常管理维护；2、①项目实施主体为桃园村集体经济，②通过就业务工和带动生产助力乡村振兴③“合作社+农户”等。完成建设内容；3、通过该项目建设，提升群众满意度，发展种植产业，带动34户123人，预计户均增收1000元。</t>
  </si>
  <si>
    <t>2024年凤凰镇龙潭村一组有方沟口至谢家坎下产业路建设项目</t>
  </si>
  <si>
    <t>龙潭村一组后坡，油坊沟口至谢家坎下，产业路全长900米、宽3.5米，厚15-18公分</t>
  </si>
  <si>
    <t>1、该项目属于公益性资产，项目建成后产权归属龙潭村，由龙潭村进行日常管理维护；2、①项目实施主体为龙潭村集体经济，②通过就业务工和带动生产助力乡村振兴③“合作社+农户”等。完成建设内容；3、通过项目实施，确保一组500亩撂荒土地能够充分利用，发展种植产业，从而带动农户18户62人，预计户均增收1200元。</t>
  </si>
  <si>
    <t>2024年凤凰镇龙潭村一组后坡新修产业路建设项目</t>
  </si>
  <si>
    <t>龙潭村一组后坡，李敬元坎下至何家院子，产业路全长850米、宽3.5米，厚15-18公分</t>
  </si>
  <si>
    <t>1、该项目属于公益性资产，项目建成后产权归属龙潭村，由龙潭村进行日常管理维护；2、①项目实施主体为龙潭村集体经济，②通过就业务工和带动生产助力乡村振兴③“合作社+农户”等。完成建设内容；3、通过项目实施，确保一组450亩撂荒土地能够充分利用，发展种植产业，从而带动农户12户30人，预计户均增收1000元。</t>
  </si>
  <si>
    <t>2024年凤凰镇龙潭村一组外坡新修产业路建设项目</t>
  </si>
  <si>
    <t>龙潭村一组外坡，孔祥印老屋场至张和喜屋上檐、路全1250米，宽3.5米，厚15-18公分</t>
  </si>
  <si>
    <t>1、该项目属于公益性资产，项目建成后产权归属龙潭村，由龙潭村进行日常管理维护；2、①项目实施主体为龙潭村集体经济，②通过就业务工和带动生产助力乡村振兴③“合作社+农户”等。完成建设内容；3、通过项目实施，确保一组500亩撂荒土地能够充分利用，发展种植产业，从而带动农户14户42人，预计户均增收1500元。</t>
  </si>
  <si>
    <t>2024年凤凰镇皂河村四组产业路项目</t>
  </si>
  <si>
    <t>四组产业路硬化两处合计长1200米、宽3米，厚15-18公分</t>
  </si>
  <si>
    <t>1、该项目属于公益性资产，项目建成后产权归属皂河村，由皂河村进行日常管理维护；2、①项目实施主体为皂河村集体经济，②通过就业务工和带动生产助力乡村振兴③“合作社+农户”等。完成建设内容；3、通过项目建设，拓展产业运输条件，增加产业发展人群收入，改善26户104人产业运输条件。</t>
  </si>
  <si>
    <t>2024年凤凰镇大寺沟村孟家院子产业路</t>
  </si>
  <si>
    <t>一组孟家院子产业路长220米，宽3.5米，厚15-18公分</t>
  </si>
  <si>
    <t>1、该项目属于公益性资产，项目建成后产权归属大寺沟村，由大寺沟村进行日常管理维护；2、①项目实施主体为大寺沟村集体经济，②通过就业务工和带动生产助力乡村振兴③“合作社+农户”等。完成建设内容；3、通过项目建设，拓展产业运输条件，预计受益150人，增加产业发展人群收入</t>
  </si>
  <si>
    <t>2024年凤凰镇皂河村二组石家沟产业路项目</t>
  </si>
  <si>
    <t>二组石家沟产业路硬化两处合计长1600米、宽3.5米，厚15-18公分.</t>
  </si>
  <si>
    <t>1、该项目属于公益性资产，项目建成后产权归属皂河村，由皂河村进行日常管理维护；2、①项目实施主体为皂河村委会，②通过就业务工和带动生产助力乡村振兴，完成建设内容；3、通过项目建设，拓展产业运输条件，增加产业发展人群收入，改善43户129人产业运输条件。</t>
  </si>
  <si>
    <t>2024年瓦房口镇金星村七组产业路项目</t>
  </si>
  <si>
    <t>硬化七组干沟上段路面长2公里、宽3.5米、厚0.2米。</t>
  </si>
  <si>
    <t>1、该项目该项目属于公益性资产，建成后资产权属归属当地村委会，由村组共同进行日常维护管理，方便农副产品运输，提升经济效益。2、通过产业路修建带动20余户村民改善产业基地道路，改善生产生活条件，促进当地发展。3.带动务工：受益户17户28人，其中脱贫（监测）户7户13人。</t>
  </si>
  <si>
    <t>2024年瓦房口镇金星村一组土地沟产业路项目</t>
  </si>
  <si>
    <t>复修龙头山产业路长5公里、宽3.5米，并且硬化5公里、宽3.5米、厚0.2米。</t>
  </si>
  <si>
    <t>1、该项目该项目属于公益性资产，建成后资产权属归属当地村委会，由村组共同进行日常维护管理。方便农副产品运输，提升经济效益。2、带动附近40户200余村民生产生活，方便农副产品运输，发展产业、种植业，提升经济效益。3.带动务工：受益户27户48人，其中脱贫（监测）户13户23人。</t>
  </si>
  <si>
    <t>2023年瓦房口镇老庄村五组产业路项目</t>
  </si>
  <si>
    <t>拓宽硬化五组团嫩坡产业路1500米、宽3.5米、厚18公分</t>
  </si>
  <si>
    <t>1.该项目形成资产属于公益性资产，归老庄村村民委员会所有，由老庄村负责监督管理。2.通过产业路修建，改善产业基地道路，带动周边31户80人就业增收，其中脱贫户10户34人，改善生产生活条件，促进产业发展。</t>
  </si>
  <si>
    <t>2023年瓦房口镇老庄村二组产业路项目</t>
  </si>
  <si>
    <t>拓宽硬化老庄二组垣上产业路1000米、宽4.5米、厚18公分</t>
  </si>
  <si>
    <t>1.该项目形成资产属于公益性资产，归老庄村村民委员会所有，由老庄村负责监督管理。2.通过产业路修建，改善产业基地道路，带动周边24户77人就业增收，其中脱贫户6户16人。生产生活条件，促进产业发展。</t>
  </si>
  <si>
    <t>2024年瓦房口镇街垣社区九组产业路硬化项目</t>
  </si>
  <si>
    <t>九组硬化产业路2公里，3.5米宽，厚度18公分</t>
  </si>
  <si>
    <t>就业务工/带动生产</t>
  </si>
  <si>
    <t>1.该项目形成资产属于公益性资产，归街垣社区居委会所有。2.利益联结主体参与模式，务工等方式，吸纳已脱贫户和农户参与劳动，带动当地农户不低于20户63人，方便80亩土地耕种和农副产品运输，提升经济效益。3.带动务工：受益户7户11人，其中脱贫（监测）户4户6人</t>
  </si>
  <si>
    <t>2024年瓦房口镇街垣社区八组产业路硬化项目</t>
  </si>
  <si>
    <t>八组硬化1.8公里，3.5米宽，厚度18公分</t>
  </si>
  <si>
    <t>1.该项目形成资产属于公益性资产，归街垣社区居委会所有。2.利益联结主体参与模式，务工等方式，吸纳已脱贫户和农户参与劳动，带动当地农户不低于10户32人，方便方便30亩土地耕种和农副产品运输，提升经济效益。3.带动务工：受益户11户18人，其中脱贫（监测）户6户6人</t>
  </si>
  <si>
    <t>2024年瓦房口镇街垣社区二组产业路硬化项目</t>
  </si>
  <si>
    <t>二组产业路硬化1300米，3.5米宽，厚度18公分</t>
  </si>
  <si>
    <t>1.该项目形成资产属于公益性资产，归街垣社区居委会所有。2.利益联结主体参与模式，务工等方式，吸纳已脱贫户和农户参与劳动，带动当地农户不低于50户142人.方便220亩基本农田耕种和农副产品运输。3.带动务工：受益户7户18人，其中脱贫（监测）户3户6人</t>
  </si>
  <si>
    <t>2024年瓦房口镇街垣社区四组产业路硬化项目</t>
  </si>
  <si>
    <t>四组产业路硬化900米，3.5米宽，厚度18公分</t>
  </si>
  <si>
    <t>1.该项目形成资产属于公益性资产，归街垣社区居委会所有。2.利益联结主体参与模式，务工等方式，吸纳已脱贫户和农户参与劳动，带动当地农户不低于10户32人，方便农副产品运输。3.带动务工：受益户7户18人，其中脱贫（监测）户3户6人</t>
  </si>
  <si>
    <t>2024年瓦房口镇老庄村八组产业路项目</t>
  </si>
  <si>
    <t>拓宽硬化八组枫沟垴及小枫沟产业路2.5公里、宽3.5米、厚18公分</t>
  </si>
  <si>
    <t>1.该项目形成资产属于公益性资产，归老庄村村民委员会所有，由老庄村负责监督管理。2.通过产业路修建，改善产业基地道路，带动周边14户70人就业增收，其中脱贫户6户16人。生产生活条件，促进产业发展。</t>
  </si>
  <si>
    <t>2024年瓦房口镇磨沟村二组产业路硬化项目</t>
  </si>
  <si>
    <t>二组张枫沟口至老屋场产业路1.5公里，3.5米宽，厚度18公分</t>
  </si>
  <si>
    <t>就业务工
带动生产</t>
  </si>
  <si>
    <t>1、该项目该项目属于公益性资产，建成后资产权属归属当地村委会，由村组共同进行日常维护管理。2、带动附近15户50余村民生产生活，方便产业发展，提升经济效益。3.带动务工：受益户7户18人，其中脱贫（监测）户2户3人。</t>
  </si>
  <si>
    <t>2024年下梁镇胜利村产业桥项目</t>
  </si>
  <si>
    <t>胜利村二组新建长15米，宽6米的产业桥</t>
  </si>
  <si>
    <t>带动务工、带动生产</t>
  </si>
  <si>
    <t>该项目形成资产属于公益性资产，归村集体所有，由行业部门负责监督管理。项目由村集体股份经济合作社实施并运营，以合作社+农户的方式通过带动就业务工提高群众收入，带动就业务工26户30人，其中脱贫户11户16人；带动生产20户35人，其中脱贫户8户16人。</t>
  </si>
  <si>
    <t>2024年下梁镇西川村三组茶园产业路建设项目</t>
  </si>
  <si>
    <t>西川村三组新建茶园产业桥一座长15米，宽6米，硬化樊家山产业路长3千米宽4.5米。</t>
  </si>
  <si>
    <t>刘成学</t>
  </si>
  <si>
    <t>带动务工、带动生产、帮助产销对接</t>
  </si>
  <si>
    <t>该项目形成资产属于经营性资产，归村集体所有，由行业部门负责监督管理。项目由村集体股份经济合作社实施并运营，以合作社+农户的方式通过就业务工提高群众收入，带动务工30户62人，其中脱贫户11户21人；带动生产65户140夯实产业发展基础，优化交通条件。</t>
  </si>
  <si>
    <t>2024年下梁镇明星社区姜家沟至花园沟产业路建设项目</t>
  </si>
  <si>
    <t>修建长950米，宽6米的产业路</t>
  </si>
  <si>
    <t>带动生产、就业务工</t>
  </si>
  <si>
    <t>该项目形成资产属于公益性资产，归村集体所有，由行业部门负责监督管理。项目由村集体股份经济合作社实施并运营，以合作社+农户的方式通过就业务工提高群众收入，就业务工户24户56人，其中脱贫户14户31人；带动生产7户19人，其中脱贫户5户12人。</t>
  </si>
  <si>
    <t>2024年下梁镇胜利村杏树沟产业路项目</t>
  </si>
  <si>
    <t>胜利村三组修建产业路长200米，宽5米的产业路</t>
  </si>
  <si>
    <t>该项目形成资产属于公益性资产，归村集体所有，由行业部门负责监督管理。项目由村集体股份经济合作社实施并运营，以合作社+农户的方式通过带动就业务工提高群众收入，带动就业务工20户20人，其中脱贫户5户5人；带动生产15户35人，其中脱贫户6户13人。</t>
  </si>
  <si>
    <t>2024年杏坪镇柴庄社区新修产业路项目</t>
  </si>
  <si>
    <t>二组台子上新修路基，窑厂康从召门口至瓦屋坪烤烟产业路，一组烤烟基地产业路硬化2.8公里，宽4.5米，厚18公分</t>
  </si>
  <si>
    <t>项目属于公益性资产，建成后资产权属归属地村委会，由村级进行日常维护管理。解决产业发展交通不便，改善生产条件，带动就业5人户均增收5000元，方便8户15人群众发展产业</t>
  </si>
  <si>
    <t>2024年杏坪镇柴庄社区唐家庄产业路硬化项目</t>
  </si>
  <si>
    <t>唐家庄产业路吴传喜至尹维忠门口产业路硬化1.6公里宽4.5米，厚18公分</t>
  </si>
  <si>
    <t>项目属于公益性资产，建成后资产权属归属地村委会，由村级进行日常维护管理。方便11户35人出行。</t>
  </si>
  <si>
    <t>2024年杏坪镇党台村三组产业路项目</t>
  </si>
  <si>
    <t>党台村三组北山沟王志家门前至正沟脑产业路新修硬化长2100米，宽3.5米，厚度18公分</t>
  </si>
  <si>
    <t>项目属于公益性资产，建成后资产权属归属地村委会，由村级进行日常维护管理。通过修通该产业路，直接使28户95人进一步通过产业发展质量，快速增产增收</t>
  </si>
  <si>
    <t>2024年杏坪镇党台村二组产业路项目</t>
  </si>
  <si>
    <t>党台村二组北山沟产业路新修硬化王志家门前至小钟庙长3000米，宽3.5米，厚度18公分</t>
  </si>
  <si>
    <t>项目属于公益性资产，建成后资产权属归属地村委会，由村级进行日常维护管理。通过修通该产业路，直接使41户126人进一步通过产业发展质量，快速增产增收</t>
  </si>
  <si>
    <t>2024年杏坪镇党台村二组瓦屋场产业路项目</t>
  </si>
  <si>
    <t>党台村二组瓦屋场产业路新修硬化长1200米宽4米，厚度18公分</t>
  </si>
  <si>
    <t>项目属于公益性资产，建成后资产权属归属地村委会，由村级进行日常维护管理。通过修通该产业路，直接使21户85人进一步通过产业发展质量，快速增产增收</t>
  </si>
  <si>
    <t>2024年杏坪镇联丰村五味子产业路项目</t>
  </si>
  <si>
    <t>四组曹家梁产业路2000米，宽4.5米厚18公分</t>
  </si>
  <si>
    <t>项目属于公益性资产，建成后资产权属归属地村委会，由村级进行日常维护管理。带动102户251人进一步通过产业发展质量，快速增产增收</t>
  </si>
  <si>
    <t>2024年杏坪镇天埫村三组苟家寨道路硬化项目</t>
  </si>
  <si>
    <t>三组苟家寨道路硬化1.5公里宽4.5米厚18公分</t>
  </si>
  <si>
    <t>项目属于公益性资产，建成后资产权属归属地村委会，由村级进行日常维护管理。通过修建硬化道路1.5公里，方便51户173人出行</t>
  </si>
  <si>
    <t>2025年杏坪镇天埫村二组王家坡道路硬化项目</t>
  </si>
  <si>
    <t>二组王家坡道路硬化0.7公里宽4.5米厚18公分</t>
  </si>
  <si>
    <t>项目属于公益性资产，建成后资产权属归属地村委会，由村级进行日常维护管理。方便41户127人出行</t>
  </si>
  <si>
    <t>2024年杏坪镇杏坪社区三组新修产业路项目</t>
  </si>
  <si>
    <t>杏坪社区三组新修产业路长1.5公里，宽4米厚0.2米</t>
  </si>
  <si>
    <t>项目属于公益性资产，建成后资产权属归属地村委会，由村级进行日常维护管理。方便8户30人增收增产</t>
  </si>
  <si>
    <t>2024年杏坪镇严坪村百家坡产业路项目</t>
  </si>
  <si>
    <t>百家坡茶树产业路2.3公里，宽4.5米厚18公分</t>
  </si>
  <si>
    <t>叶霄</t>
  </si>
  <si>
    <t>13649149093</t>
  </si>
  <si>
    <t>项目属于公益性资产，建成后资产权属归属地村委会，由村级进行日常维护管理。方便266户566人增收增产</t>
  </si>
  <si>
    <t>2024年杏坪镇云蒙村孟家沟产业路硬化项目</t>
  </si>
  <si>
    <t>硬化云蒙村二组孟家沟产业路3.5公里，宽3.5米，厚度18公分。</t>
  </si>
  <si>
    <t>2024年杏坪镇中台村车厘子产业园产业路建设项目</t>
  </si>
  <si>
    <t>硬化产业路面长120米，宽12米，厚度18公分。</t>
  </si>
  <si>
    <t>项目属于公益性资产，建成后资产权属归属地村委会，由村级进行日常维护管理。方便49户154人增收增产</t>
  </si>
  <si>
    <t>通过新建产业路120米，方便群众出行。</t>
  </si>
  <si>
    <t>2024年中山村产业路硬化及修复项目</t>
  </si>
  <si>
    <t>硬化中山村二组侯家曹产业路460米，修复三组周家院子至镇安大坪油返沙道路550米，宽3.5米，厚18公分。修建浆砌挡墙长25米，高5米</t>
  </si>
  <si>
    <t>项目属于公益性资产，建成后资产权属归属地村委会，由村级进行日常维护管理。方便31户106人增收增产</t>
  </si>
  <si>
    <t>2024年杏坪镇肖台村二组、四组产业路</t>
  </si>
  <si>
    <t>新修产业路4.5公里，3.5米宽</t>
  </si>
  <si>
    <t>项目属于公益性资产，建成后资产权属归属地村委会，由村级进行日常维护管理。解决产业发展交通不便，改善生产条件，解决176户528人生产生活方便，通过生活生产质量。</t>
  </si>
  <si>
    <t>2024年杏坪镇肖台村七组产业路硬化</t>
  </si>
  <si>
    <t>产业路硬化1.7公里，3.5米宽</t>
  </si>
  <si>
    <t>项目属于公益性资产，建成后资产权属归属地村委会，由村级进行日常维护管理。解决产业发展交通不便，改善生产条件，解决38户147人生产生活方便，提高生活生产质量。</t>
  </si>
  <si>
    <t>2024年杏坪镇中台村吴家湾新建产业路项目</t>
  </si>
  <si>
    <t>新建产业路3公里，宽3.5米。</t>
  </si>
  <si>
    <t>项目属于公益性资产，建成后资产权属归属地村委会，由村级进行日常维护管理。方便35户122人增收增产</t>
  </si>
  <si>
    <t>2024年杏坪镇中台村云蒙山茶园民宿产业路新建项目</t>
  </si>
  <si>
    <t>1、新建产业路长400米，宽4.5米。2、300米产业路加宽1米，砌挡墙长300米，高2米，宽1.5米，共计900立方。</t>
  </si>
  <si>
    <t>项目属于公益性资产，建成后资产权属归属地村委会，由村级进行日常维护管理。方便45户157人增收增产</t>
  </si>
  <si>
    <t>2024年杏坪镇中山村产业路修复项目</t>
  </si>
  <si>
    <t>修建浆砌挡墙长2690米，高3.5米，硬化路面长270米，宽3.5米，清理塌方100915方，悬空回填2425方，</t>
  </si>
  <si>
    <t>项目属于公益性资产，建成后资产权属归属地村委会，由村级进行日常维护管理。方便35户49人增收增产</t>
  </si>
  <si>
    <t>2024年营盘镇丰河村林麝基地产业路硬化项目</t>
  </si>
  <si>
    <t>修建硬化四组林麝人工繁育基地产业道路，徐家湾到陈帮华门口，长150米，宽3.5米，厚20公分。</t>
  </si>
  <si>
    <t>带动生产就业务工</t>
  </si>
  <si>
    <t>项目属于公益性资产，建成后资产权属归属地村委会，由村级进行日常维护管理。通过项目实施，改善产业基地道路，改善30户62人生产生活条件，其中脱贫户10户20人。</t>
  </si>
  <si>
    <t>2024年营盘镇北河村二组产业路硬化项目</t>
  </si>
  <si>
    <t>硬化二组王家沟道路，老屋场到王家沟，长4公里，宽3.5米，厚20公分。</t>
  </si>
  <si>
    <t>项目属于公益性资产，建成后资产权属归属地村委会，由村级进行日常维护管理。通过项目实施，改善产业基地道路，改善45户86人生产生活条件，其中脱贫户10户20人。</t>
  </si>
  <si>
    <t>2024年营盘镇丰河村大棚木耳基地产业路硬化项目</t>
  </si>
  <si>
    <t>修建硬化一组大棚木耳基地产业道路，台子沟口到台子沟里，长2.5公里，宽4.5米，厚20公分。</t>
  </si>
  <si>
    <t>2024年营盘镇秦丰村北家沟产业路项目</t>
  </si>
  <si>
    <t>修建硬化秦丰村北家沟产业路，北家沟口到陈红文老屋门口，长2.3公里，宽4.5米，厚18公分。</t>
  </si>
  <si>
    <t>秦丰村</t>
  </si>
  <si>
    <t>周安锋</t>
  </si>
  <si>
    <t>项目属于公益性资产，建成后资产权属归属地村委会，由村级进行日常维护管理。通过项目实施，改善产业基地道路，改善45户92人生产生活条件，其中脱贫户15户28人。</t>
  </si>
  <si>
    <t>2024年营盘镇丰河村竹园坪地栽木耳基地产业路硬化项目</t>
  </si>
  <si>
    <t>修建硬化三组竹园坪地栽木耳基地产业道路，长900米，宽4.5米，厚20公分。</t>
  </si>
  <si>
    <t>2024年营盘镇龙潭村四组产业路项目</t>
  </si>
  <si>
    <t>新修四组产业路，四组沙沟口到沙沟里，长1.2公里，宽3.5米，厚18公分。</t>
  </si>
  <si>
    <t>项目属于公益性资产，建成后资产权属归属地村委会，由村级进行日常维护管理。通过项目实施，改善产业基地道路，改善38户84人生产生活条件，其中脱贫户15户28人。</t>
  </si>
  <si>
    <t>2024年下梁镇石瓮子社区对产业园的产业路修复硬化项目</t>
  </si>
  <si>
    <t xml:space="preserve"> 对产业园的产业路修复硬化3.2公里</t>
  </si>
  <si>
    <t>产业发展带动脱贫增收</t>
  </si>
  <si>
    <t>通过村集体经济发展发展项目，带动当地156户脱贫户增收</t>
  </si>
  <si>
    <t>2024年红岩寺镇张坪村上下王家坡通组道路硬化项目</t>
  </si>
  <si>
    <t>张坪村上下王家坡通组道路硬化，上王家坡3.6公里、下王家坡3公里，共计6.6公里；宽3.5米，厚度18公分</t>
  </si>
  <si>
    <t>1.该项目形成资产属于公益性资产，归张坪村村委会所有，由红岩寺镇人民政府负责监督管理。  
2.该项目由张坪村村委会实施；通过就业务工等方式，完成张坪村上下王家坡通组道路硬化，上王家坡3.3公里、下王家坡3公里，共计6.3公里；宽3.5米。
3.受益方式，受益总人口183户551人（其中脱贫户50户150人）
（1）带动务工：受益户11户33人，其中脱贫（监测）户6户18人。</t>
  </si>
  <si>
    <t>2024年红岩寺镇张坪村产业路项目</t>
  </si>
  <si>
    <t>张坪村三处木耳大棚产业路项目1.2公里，宽3.5米，厚度18公分。</t>
  </si>
  <si>
    <t>通过劳务务工带动群众增收。通过基础设施建设，方便群众日常出行，帮助群众发展产业。</t>
  </si>
  <si>
    <t>1.该项目形成资产属于公益性资产，归张坪村村委会所有，由红岩寺镇人民政府负责监督管理。  
2.该项目由张坪村村委会实施；通过就业务工等方式，完成张坪村三处木耳大棚产业路项目1.2公里，宽3.5米。
3.受益方式，受益总人口12户43人（其中脱贫户6户18人）
（1）带动务工：受益户8户24人，其中脱贫（监测）户4户12人。</t>
  </si>
  <si>
    <t>2024年红岩寺镇张坪村上外牌产业路项目</t>
  </si>
  <si>
    <t>张坪村三组上外牌从黄国桉老屋路口到新挖耕地崖子（张家梁）产业路，路基平整建设1.2公里，宽3.5米道路硬化，厚度18公分。</t>
  </si>
  <si>
    <t>1.该项目形成资产属于公益性资产，归张坪村村委会所有，由红岩寺镇人民政府负责监督管理。  
2.该项目由张坪村村委会实施；通过就业务工等方式，完成张坪村三组上外牌从黄国桉老屋路口到新挖耕地崖子（张家梁）产业路，路基平整建设1.2公里，宽3.5米道路硬化。
3.受益方式，受益总人口16户63人（其中脱贫户6户13人）
（1）带动务工：受益户11户33人，其中脱贫（监测）户6户13人。</t>
  </si>
  <si>
    <t>2024年红岩寺镇红安村产业路硬化</t>
  </si>
  <si>
    <t>石窑沟通组路拓宽硬化1公里，宽3.5米，厚度18公分。</t>
  </si>
  <si>
    <t>1.该项目形成资产属于公益性资产，归红安村村委会所有，由红岩寺镇人民政府负责监督管理。  
2.该项目由红安村村委会实施；通过就业务工等方式，完成石窑沟通组路拓宽硬化1公里，宽3.5米。
3.受益方式，受益总人口21户52人（其中脱贫户10户28人）
（1）带动务工：受益户9户27人，其中脱贫（监测）户4户12人。</t>
  </si>
  <si>
    <t>2024年红岩寺镇本地湾村四组产业路建设项目</t>
  </si>
  <si>
    <t>修建本地湾村四组井家沟新建硬化产业路250米，宽3.5米，厚度18公分。</t>
  </si>
  <si>
    <t>1.该项目形成资产属于公益性资产，归本地湾村村委会所有，由红岩寺镇人民政府负责监督管理。  
2.该项目由本地湾村村委会实施；通过就业务工等方式，完成修建本地湾村四组井家沟新建硬化产业路250米，宽3.5米。
3.受益方式，受益总人口120户386人（其中脱贫户40户120人）
（1）带动务工：受益户16户48人，其中脱贫（监测）户4户12人。</t>
  </si>
  <si>
    <t>2024年红岩寺镇跃进村芦家坡产业路项目</t>
  </si>
  <si>
    <t>从王家沟口到芦家坡拓宽、硬化2.5公里，宽5米，厚度18公分。</t>
  </si>
  <si>
    <t>1.该项目形成资产属于公益性资产，归张坪村村委会所有，由红岩寺镇人民政府负责监督管理。  
2.该项目由张坪村村委会实施；通过就业务工等方式，完成从王家沟口到芦家坡拓宽、硬化2.5公里，宽5米。
3.受益方式，受益总人口70户210人（其中脱贫户24户71人）
（1）带动务工：受益户4户10人，其中脱贫（监测）户3户9人。</t>
  </si>
  <si>
    <t>2024年红岩寺镇掌上村七组产业路项目</t>
  </si>
  <si>
    <t>修建及硬化七组花椒育苗基地产业路300米，宽3.5米，厚度18公分。</t>
  </si>
  <si>
    <t xml:space="preserve">1.该项目形成资产属于公益性资产，归掌上村村委会所有，由红岩寺镇人民政府负责监督管理。  
2.该项目由掌上村村委会实施；通过就业务工等方式，完成硬化七组产业路200米，宽3.5米。
3.受益方式，受益总人口18户132人（其中脱贫户9户26）
</t>
  </si>
  <si>
    <t>2024年红岩寺镇掌上村六组产业路项目</t>
  </si>
  <si>
    <t>平整及硬化六组产业路3公里，宽3.5米，厚度18公分。</t>
  </si>
  <si>
    <t>1.该项目形成资产属于公益性资产，归掌上村村委会所有，由红岩寺镇人民政府负责监督管理。  
2.该项目由掌上村村委会实施；通过就业务工等方式，完成硬化六组产业路3公里，宽3.5米。
3.受益方式，受益总人口54户162人（其中脱贫户15户45人）
（1）带动务工：受益户14户42人，其中脱贫（监测）户6户18人。</t>
  </si>
  <si>
    <t>2024年红岩寺镇本地湾村一组产业路建设项目</t>
  </si>
  <si>
    <t>修建本地湾村一组湘子沟新建产业路路基加硬化2公里，宽3.5米，厚度18公分。</t>
  </si>
  <si>
    <t>1.该项目形成资产属于公益性资产，归本地湾村村委会所有，由红岩寺镇人民政府负责监督管理。  
2.该项目由本地湾村村委会实施；通过就业务工等方式，完成修建本地湾村一组湘子沟新建产业路路基加硬化2公里，宽3.5米，厚度18公分。
3.受益方式，受益总人口120户386人（其中脱贫户40户120人）
（1）带动务工：受益户16户48人，其中脱贫（监测）户4户12人。</t>
  </si>
  <si>
    <t>2024年红岩寺镇张坪村小合沟外牌产业路三岔路口挡墙项目</t>
  </si>
  <si>
    <t>三组外牌产业路三岔路口建挡墙长10米，宽2米，高5米</t>
  </si>
  <si>
    <t>1.该项目形成资产属于公益性资产，归张坪村村委会所有，由红岩寺镇人民政府负责监督管理。  
2.该项目由张坪村村委会实施；通过就业务工等方式，完成三组外牌产业路三岔路口建挡墙长10米，宽1米，高3米。
3.受益方式，受益总人口59户174人（其中脱贫户24户71人）
（1）带动务工：受益户11户33人，其中脱贫（监测）户6户18人。</t>
  </si>
  <si>
    <t>柞水县金井河流域马台片区供水改扩建工程</t>
  </si>
  <si>
    <t>改造取水工程1处，改扩建水厂1座，铺设输水管道0.8km。铺设输配水管道63.2km</t>
  </si>
  <si>
    <t>通过基础设施项目建设巩固提升群众生产生活用水标准</t>
  </si>
  <si>
    <t>1、项目属公益性资产，项目资产属柞水县城乡供水有限公司，由公司负责后期运行维护。2、项目建成后巩固提升群众生产生活用水标准。3、受益总人口8203人。</t>
  </si>
  <si>
    <t>柞水县城备用水源建设项目</t>
  </si>
  <si>
    <t>新建取水坝一座，埋设输水管道12.05km，400m3稳压池4座，400m3汇流池一座</t>
  </si>
  <si>
    <t>1、项目属公益性资产，项目资产属柞水县供水有限公司，由公司负责后期运行维护。2、项目建成后巩固提升群众生产生活用水标准。3、受益总人口50000人。</t>
  </si>
  <si>
    <t>柞水县凤凰镇桃园村供水管网改造提升工程</t>
  </si>
  <si>
    <t>铺设配水管网5230m、新建各类检查井10座</t>
  </si>
  <si>
    <t>通过管网改造工程实施巩固提升群众安全饮水标准</t>
  </si>
  <si>
    <t>项目属于公益性资产，建成后资产权属于柞水县城乡供水有限公司，由公司进行维护管理，通过基础设施建设，巩固提升460户1760人（其中脱贫户80户242人）安全饮水保障水平。</t>
  </si>
  <si>
    <t>柞水县小岭镇金米村供水管网改造提升工程</t>
  </si>
  <si>
    <t>铺设配水管网10621M、新建各类检查井14座、入户配套工程289套</t>
  </si>
  <si>
    <t>项目属于公益性资产，建成后资产权属于柞水县城乡供水有限公司，由公司进行维护管理，通过基础设施建设，巩固提升386户1430人（其中脱贫户185户554人）安全饮水保障水平。</t>
  </si>
  <si>
    <t>柞水县杏坪镇严坪村管网改造提升工程</t>
  </si>
  <si>
    <t>铺设配水管网11206m、新建各类检查井10座.</t>
  </si>
  <si>
    <t>项目属于公益性资产，建成后资产权属于柞水县城乡供水有限公司，由公司进行维护管理，通过基础设施建设，巩固提升353户1270人（其中脱贫户82户210人）安全饮水保障水平。</t>
  </si>
  <si>
    <t>柞水县杏坪镇杏坪社区供水管网改造提升工程</t>
  </si>
  <si>
    <t>铺设配水管道6482.39米，新建检修阀井66座，</t>
  </si>
  <si>
    <t>项目属于公益性资产，建成后资产权属于柞水县城乡供水有限公司，由公司进行维护管理，通过基础设施建设，巩固提升342户994人安全饮水保障水平。</t>
  </si>
  <si>
    <t>柞水县凤凰镇金凤村供水改造工程</t>
  </si>
  <si>
    <t>新建配水管道3154.96米，检修阀井10座。</t>
  </si>
  <si>
    <t>项目属于公益性资产，建成后资产权属于柞水县城乡供水有限公司，由公司进行维护管理，通过基础设施建设，巩固提升85户369人安全饮水保障水平。</t>
  </si>
  <si>
    <t>357</t>
  </si>
  <si>
    <t>柞水县营盘镇文化旅游产业基础设施以工代赈示范项目</t>
  </si>
  <si>
    <t>新建防洪护岸工程600m，新修4孔16米桥梁1座</t>
  </si>
  <si>
    <t>营盘</t>
  </si>
  <si>
    <t>朱家湾村</t>
  </si>
  <si>
    <t>王小建</t>
  </si>
  <si>
    <t>0914-4341598</t>
  </si>
  <si>
    <t>拟发放劳务报酬175万元，预计带动低收入人群务工75人就业(脱贫人口50人、易地搬迁脱贫人口10人)，劳动技能培训共计200人次</t>
  </si>
  <si>
    <t>358</t>
  </si>
  <si>
    <t>柞水县瓦房口镇2024年中央财政以工代赈项目(柞水县瓦房口镇马家台村四、五组河堤工程）</t>
  </si>
  <si>
    <t>新建河堤1050米，新建固床潜坝2座，下河踏步4处</t>
  </si>
  <si>
    <t>保护耕地50.6亩，保护人口56户304人</t>
  </si>
  <si>
    <t>359</t>
  </si>
  <si>
    <t>柞水县乾佑街道办2024年中央财政以工代赈项目(柞水县乾佑街办车家河村六组河堤工程）</t>
  </si>
  <si>
    <t>新建河堤1465米，新建固床潜坝6座，下河踏步6处。</t>
  </si>
  <si>
    <t>保护耕地85.8亩，保护人口35户144人</t>
  </si>
  <si>
    <t>360</t>
  </si>
  <si>
    <t>柞水县杏坪镇2024年中央财政以工代赈项目(柞水县杏坪镇天埫村一组堤防工程）</t>
  </si>
  <si>
    <t>新建河堤670米，新建固床潜坝4座，下河踏步4处。</t>
  </si>
  <si>
    <t>保护耕地120.3亩，保护人口77户270人</t>
  </si>
  <si>
    <t>361</t>
  </si>
  <si>
    <t>柞水县凤凰镇2024年中央财政以工代赈项目(柞水县凤凰镇凤镇街社区油房小区河堤工程）</t>
  </si>
  <si>
    <t>新建河堤850米，新建下河踏步4处。</t>
  </si>
  <si>
    <t>潘  颖</t>
  </si>
  <si>
    <t>0914-4261352</t>
  </si>
  <si>
    <t>保护耕地67.7亩，保护人口54户298人</t>
  </si>
  <si>
    <t>2024年营盘镇药王堂村新建公厕项目</t>
  </si>
  <si>
    <t>6坑位公厕1个，包括更换蹲便器6个，更换档板，内外涂白，更换地砖34平方米，部分墙砖60平方米，自来水水电安装，面盆安装，门窗安装等。</t>
  </si>
  <si>
    <t>通过项目建设，带动农户务工，提升农户居住环境</t>
  </si>
  <si>
    <t>1.该项目形成资产属于公益性资产，归沙岭村村委会所有，由村委会监督管理。  
2.该项目由村委会实施；完成新建34平方米公厕一座，蹲便器，档板、地砖等及辅助设施建设。
3.受益方式，（1）带动务工：受益户5户15人，其中脱贫（监测）户1户3人。
（2）方便群众：受益户12户45人，其中脱贫（监测）户3户11人。</t>
  </si>
  <si>
    <t>2024年营盘镇两河村新建公厕项目</t>
  </si>
  <si>
    <t>2024年营盘镇秦丰村新建公厕项目</t>
  </si>
  <si>
    <t>1.该项目形成资产属于公益性资产，归沙岭村村委会所有，由村委会监督管理。  
2.该项目由村委会实施；完成新建34平方米公厕一座，蹲便器，档板、地砖等及辅助设施建设。
3.受益方式，（1）带动务工：受益户10户35人，其中脱贫（监测）户2户8人。
（2）方便群众：受益户15户40人，其中脱贫（监测）户5户16人。</t>
  </si>
  <si>
    <t>2024年营盘镇龙潭村新建公厕项目</t>
  </si>
  <si>
    <t>2024年营盘镇北河村新建公厕项目</t>
  </si>
  <si>
    <t>1.该项目形成资产属于公益性资产，归沙岭村村委会所有，由村委会监督管理。  
2.该项目由村委会实施；完成新建34平方米公厕一座，蹲便器，档板、地砖等及辅助设施建设。
3.受益方式，（1）带动务工：受益户5户10人，其中脱贫（监测）户1户4人。
（2）方便群众：受益户18户45人，其中脱贫（监测）户7户26人。</t>
  </si>
  <si>
    <t>2024年营盘镇丰河村新建公厕项目</t>
  </si>
  <si>
    <t>2024年营盘镇曹店村新建公厕项目</t>
  </si>
  <si>
    <t>2024年下梁镇胜利村新建公厕项目</t>
  </si>
  <si>
    <t>2024年小岭镇罗金米村新建公厕项目</t>
  </si>
  <si>
    <t>2024年小岭镇罗李砭村新建公厕项目</t>
  </si>
  <si>
    <t>2025年小岭镇罗岭丰村新建公厕项目</t>
  </si>
  <si>
    <t>2024年凤凰镇清水村新建公厕项目</t>
  </si>
  <si>
    <t>2024年凤凰镇大寺沟村新建公厕项目</t>
  </si>
  <si>
    <t>2024年凤凰镇双河村新建公厕项目</t>
  </si>
  <si>
    <t>2024年凤凰镇皂河村新建公厕项目</t>
  </si>
  <si>
    <t>2024年凤凰镇桃源村新建公厕项目</t>
  </si>
  <si>
    <t>桃源村</t>
  </si>
  <si>
    <t>2024年杏坪镇晨光村新建公厕项目</t>
  </si>
  <si>
    <t>6坑位公厕2个，包括更换蹲便器12个，更换档板，内外涂白，更换地砖70平方米，部分墙砖120平方米，自来水水电安装，面盆安装，门窗安装等。</t>
  </si>
  <si>
    <t>2024年杏坪镇联合村新建公厕项目</t>
  </si>
  <si>
    <t>2024年杏坪镇腰庄村新建公厕项目</t>
  </si>
  <si>
    <t>2024年杏坪镇肖台村新建公厕项目</t>
  </si>
  <si>
    <t>2024年杏坪镇中台村新建公厕项目</t>
  </si>
  <si>
    <t>2024年杏坪镇天埫村新建公厕项目</t>
  </si>
  <si>
    <t>2024年杏坪镇油房村新建公厕项目</t>
  </si>
  <si>
    <t>2024年杏坪镇杏坪社区新建公厕项目</t>
  </si>
  <si>
    <t>2024年杏坪镇柴庄社区新建公厕项目</t>
  </si>
  <si>
    <t>2024年杏坪镇云蒙村新建公厕项目</t>
  </si>
  <si>
    <t>2024年曹坪镇沙岭村新建公厕项目</t>
  </si>
  <si>
    <t>2024年曹坪镇中坪社区新建公厕项目</t>
  </si>
  <si>
    <t>2024年曹坪镇银碗村新建公厕项目</t>
  </si>
  <si>
    <t>2024年曹坪镇窑镇社区新建公厕项目</t>
  </si>
  <si>
    <t>2024年瓦房口镇颜家庄村新建公厕项目</t>
  </si>
  <si>
    <t>2024年瓦房口镇街垣社区新建公厕项目</t>
  </si>
  <si>
    <t>2024年瓦房口镇金星村新建公厕项目</t>
  </si>
  <si>
    <t>6坑位公厕2个，包括更换蹲便器6个，更换档板，内外涂白，更换地砖70平方米，部分墙砖120平方米，自来水水电安装，面盆安装，门窗安装等。</t>
  </si>
  <si>
    <t>2024年瓦房口镇马家台村新建公厕项目</t>
  </si>
  <si>
    <t>2024年瓦房口镇老庄村新建公厕项目</t>
  </si>
  <si>
    <t>2024年瓦房口镇大河村新建公厕项目</t>
  </si>
  <si>
    <t>2024年乾佑街办石镇社区新建公厕项目</t>
  </si>
  <si>
    <t>石镇社区</t>
  </si>
  <si>
    <t>2024年乾佑街办车家河村改建公厕项目</t>
  </si>
  <si>
    <t>改造10坑位公厕1个，包括更换蹲便器10个，更换档板，内外涂白，自来水水电安装，面盆安装，门窗安装等。</t>
  </si>
  <si>
    <t>2024年乾佑街办什家湾村改建公厕项目</t>
  </si>
  <si>
    <t>1.该项目形成资产属于公益性资产，归沙岭村村委会所有，由村委会监督管理。  
2.该项目由村委会实施；完成新建34平方米公厕一座，蹲便器，档板、地砖等及辅助设施建设。
3.受益方式，（1）带动务工：受益户5户19人，其中脱贫（监测）户1户4人。
（2）方便群众：受益户28户119人，其中脱贫（监测）户7户26人。</t>
  </si>
  <si>
    <t>2024年乾佑街办北关社区改建公厕项目</t>
  </si>
  <si>
    <t>改造10坑位公厕2个，包括更换蹲便器20个，更换档板，内外涂白，自来水水电安装，面盆安装，门窗安装等。</t>
  </si>
  <si>
    <t>2024年乾佑街办马房子村改建公厕项目</t>
  </si>
  <si>
    <t>1.该项目形成资产属于公益性资产，归沙岭村村委会所有，由村委会监督管理。  
2.该项目由村委会实施；完成新建34平方米公厕一座，蹲便器，档板、地砖等及辅助设施建设。
3.受益方式，（1）带动务工：受益户5户19人，其中脱贫（监测）户1户4人。
（2）方便群众：受益户28户80人，其中脱贫（监测）户7户26人。</t>
  </si>
  <si>
    <t>2024年乾佑街办梨园村改建公厕项目</t>
  </si>
  <si>
    <t>2024年红岩寺镇大沙河村新建公厕项目</t>
  </si>
  <si>
    <t>在大沙河村立王沟搬迁点及村委会附近新建公厕2座。每个60平方米。</t>
  </si>
  <si>
    <t>2024年红岩寺镇红安村公共厕所建设项目</t>
  </si>
  <si>
    <t>修建公共厕所2座。每个80平方米。</t>
  </si>
  <si>
    <t>通过劳务务工带动群众增收。通过基础设施建设，改善群众生活条件。</t>
  </si>
  <si>
    <t>1.该项目形成资产属于公益性资产，归大沙河村村委会所有，由红岩寺镇人民政府负责监督管理。  
2.该项目由大沙河村村委会实施；通过就业务工等方式，在大沙河村立王沟搬迁点及村委会附近新建公厕2座。每个60平方米。
3.受益方式，受益总人口194户574人（其中脱贫户48户144人）
（1）带动务工：受益户15户45人，其中脱贫（监测）户6户18人。</t>
  </si>
  <si>
    <t>1.该项目形成资产属于公益性资产，归红安村村委会所有，由红岩寺镇人民政府负责监督管理。  
2.该项目由红安村村委会实施；通过就业务工等方式，修建公共厕所2座。每个80平方米。
3.受益方式，受益总人口194户521人（其中脱贫户48户144人）
（1）带动务工：受益户15户45人，其中脱贫（监测）户6户18人。</t>
  </si>
  <si>
    <t>406</t>
  </si>
  <si>
    <t>2024年小岭镇金米村污水处理项目</t>
  </si>
  <si>
    <t>金米村一、二、三、四、五组整体排污设施修建，排污管直径60CM,长度3000米，露天排污设施修复2100米</t>
  </si>
  <si>
    <t>带动就业岗位，群众共享基础设施成果</t>
  </si>
  <si>
    <t>1.该项目形成资产属于生产经营性资产，归集体经济所有，由监委会负责监督管理。  
2.该项目由村集体经济实施或运营；通过土地流转，带动生产等方式实现增收；利益联结主体参与模式：“合作社+农户”完成建设  
3.受益方式，受益总人口93户305人（其中脱贫户78户244人）：（1）带动务工：受益73户226人，其中脱贫户31户90人；（3）土地流转：受益21户89人，其中脱贫（监测）户0户0人；</t>
  </si>
  <si>
    <t>407</t>
  </si>
  <si>
    <t>2024年小岭镇岭丰村污水处理项目</t>
  </si>
  <si>
    <t>岭丰村排污设施修建，排污管直径60CM,长度1800米，露天排污设施修复1500米</t>
  </si>
  <si>
    <t>项目属于公益性资产，建成后资产权属归属地村委会，由村级进行日常维护管理。项目建成后，方便69户289名群众出行。</t>
  </si>
  <si>
    <t>408</t>
  </si>
  <si>
    <t>2024年小岭镇李砭村五组排污项目</t>
  </si>
  <si>
    <t>李砭村五组安置点三排整体排污设施修建，排污管直径60CM,长度150米，</t>
  </si>
  <si>
    <t>1.该项目形成资产属于公益性资产，归村委会所有，由监委会负责监督管理。  
2.该项目由村村委会实施或运营；通过带动就业务工等方式实现增收；利益联结主体参与模式：“合作社+农户”完成建设  
3.受益方式，受益总人口39户160人（其中脱贫户27户106人）：（1）带动务工：受益9户37人，其中脱贫户6户21人。</t>
  </si>
  <si>
    <t>409</t>
  </si>
  <si>
    <t>2024年瓦房口镇大河村养殖污水处理项目</t>
  </si>
  <si>
    <t>建设每年处理畜禽养殖污水2.25万立方的污水处理厂、污水提升泵站及配套水泥管道5公里的管网工程，位于凉水沟口四组</t>
  </si>
  <si>
    <t>1.项目属于公益性资产，建成后资产权属归属地村委会，由村级进行日常维护管理。2.通过排污管道的新建，提升24户54人（其中脱贫户15户32人)生活环境，方便群众生产生活，提高生活质量。3.带动务工：受益户5户5人，其中脱贫（监测）户3户3人。</t>
  </si>
  <si>
    <t>410</t>
  </si>
  <si>
    <t>2024年瓦房口镇金星村移民点污水处理项目</t>
  </si>
  <si>
    <t>新建金星村移民点排污管道400米</t>
  </si>
  <si>
    <t>1.该项目形成资产属于公益性资产，归中坪社区居委会所有，由曹坪镇人民政府负责监督管理。  
2.该项目由中坪社区居委会实施；通过就业务工等方式，在中坪社区二组、四组新建水冲式厕所2座，50个平方。
3.受益方式，受益总人口26户108人（其中脱贫户13户50人）
（1）带动务工：受益户26户108人，其中脱贫（监测）户13户50人。</t>
  </si>
  <si>
    <t>411</t>
  </si>
  <si>
    <t>2024年瓦房口镇马家台村移民点污水处理项目</t>
  </si>
  <si>
    <t>新建马家台村移民点排污管道500米</t>
  </si>
  <si>
    <t>1.该项目形成资产属于公益性资产，归沙岭村村委会所有，由曹坪镇人民政府负责监督管理。  
2.该项目由沙岭村村委会实施；通过就业务工等方式，在沙岭村三组葛安沟口新建水冲式公厕一座，长7米，宽4米，高3米，28平方米。
3.受益方式，受益总人口28户119人（其中脱贫户17户68人）
（1）带动务工：受益户28户119人，其中脱贫（监测）户17户68人。</t>
  </si>
  <si>
    <t>412</t>
  </si>
  <si>
    <t>2024年瓦房口镇金台村移民点污水处理项目</t>
  </si>
  <si>
    <t>新建金台村移民点排污管道300米</t>
  </si>
  <si>
    <t>2024年小岭镇常湾村环境整治项目</t>
  </si>
  <si>
    <t>对村内6.8公里河道垃圾清理，对辖区内沿线清运垃圾11吨。</t>
  </si>
  <si>
    <t>2024年小岭镇金米村环境整治项目</t>
  </si>
  <si>
    <t>对村内4公里河道垃圾清理，对辖区内沿线清运垃圾5吨。</t>
  </si>
  <si>
    <t>2024年小岭镇李砭村环境整治项目</t>
  </si>
  <si>
    <t>对村内2公里河道垃圾清理，对辖区内沿线清运垃圾2吨。</t>
  </si>
  <si>
    <t>2024年小岭镇罗庄社区环境整治项目</t>
  </si>
  <si>
    <t>对村内8公里河道垃圾清理，对辖区内沿线清运垃圾14吨。</t>
  </si>
  <si>
    <t>2024年小岭镇岭丰村环境整治项目</t>
  </si>
  <si>
    <t>对村内4公里河道垃圾清理，对辖区内沿线清运垃圾7吨。</t>
  </si>
  <si>
    <t>2024年红岩寺镇环境整治项目</t>
  </si>
  <si>
    <t>对全镇9村1社区道路、河道垃圾进行清理</t>
  </si>
  <si>
    <t>全镇10个村（社区）</t>
  </si>
  <si>
    <t>宁江平</t>
  </si>
  <si>
    <t>1.该项目形成资产属于公益性资产，归红岩寺镇人民政府所有，由红岩寺镇人民政府负责监督管理。  
2.该项目由红岩寺镇各村（社区）实施；通过就业务工等方式，完成对9村1社区河道垃圾清理，对辖区内道路垃圾清运约28吨。
3.受益方式，受益总人口1345户4308人（其中脱贫户849户2675人）
（1）带动务工：受益户215户587人，其中脱贫（监测）户10户25人。</t>
  </si>
  <si>
    <t>419</t>
  </si>
  <si>
    <t>2024年小岭镇岭丰村安置点街道硬化项目</t>
  </si>
  <si>
    <t>对岭丰村三组、四组安置点街道2处180米进行修复硬化处理，宽8米厚19cm。</t>
  </si>
  <si>
    <t>1.该项目形成资产属于公益性资产，归村委会所有，由监委会负责监督管理。  
2.该项目由村村委会实施或运营；通过带动就业务工等方式实现增收；利益联结主体参与模式：“合作社+农户”完成建设  
3.受益方式，受益总人口73户341人（其中脱贫户56户221人）：（1）带动务工：受益11户16人，其中脱贫户6户27人。</t>
  </si>
  <si>
    <t>420</t>
  </si>
  <si>
    <t>2024年小岭镇李砭村全村整体环境提升项目</t>
  </si>
  <si>
    <t>一、二、四组安装路灯150盏，铺设污水支管道3200米，公共区域绿化8000平方米，排水防洪设施提升加固1.2公里，通组道路改造修复提升5.5公里</t>
  </si>
  <si>
    <t>421</t>
  </si>
  <si>
    <t>2024年小岭镇罗庄社区人居环境提升</t>
  </si>
  <si>
    <t>1、罗庄社区二组西沟口至明德小学10200m²街道c30砼翻新；
2、罗庄社区二组明德小学至小岭镇政府1500米污水管网完善；
3、罗庄社区二组西沟口至明德小学人行步道修复提升3200m²；
4、罗庄社区二组西沟口至明德小学绿化树木890棵；
5、罗庄社区一组黑沟口至周正印门前路灯更换20盏，灯草沟尾矿库口至三选厂路口更换路灯20盏；罗庄社区二组韩久印门口至明德小学更换路灯55盏；罗庄社区三组正沟口至庙背后更换路灯28盏，正沟安置点至进仕沟停车场更换路灯22盏；罗庄社区四组洞子沟口至朱家院子需更换路灯42盏；罗庄社区五组大磨沟口至一焙烧需更换路灯45盏；罗庄社区六组一焙烧至朱书良门口49盏。共计281盏。
6、罗庄社区公共道路改造提升2200米。</t>
  </si>
  <si>
    <t>1.该项目形成资产属于公益性资产，归村委会所有，由监委会负责监督管理。  
2.该项目由村村委会实施或运营；通过带动就业务工等方式实现增收；利益联结主体参与模式：“合作社+农户”完成建设  
3.受益方式，受益总人口858户2859人（其中脱贫户259户815人）：（1）带动务工：受益64户301人，其中脱贫户45户235人。</t>
  </si>
  <si>
    <t>422</t>
  </si>
  <si>
    <t>2024年小岭镇常湾村人居环境提升</t>
  </si>
  <si>
    <t>小岭镇常湾村二、三、四、六组通组路修复提升4.3公里，公共区域绿化9000平方米，排水防洪设施提升加固1.5公里，安装亮化路灯400盏。</t>
  </si>
  <si>
    <t>1.该项目形成资产属于公益性资产，归村委会所有，由监委会负责监督管理。  
2.该项目由村村委会实施或运营；通过带动就业务工等方式实现增收；利益联结主体参与模式：“合作社+农户”完成建设  
3.受益方式，受益总人口151户604人（其中脱贫户97户398人）：（1）带动务工：受益19户75人，其中脱贫户19户75人。</t>
  </si>
  <si>
    <t>423</t>
  </si>
  <si>
    <t>2024年曹坪镇马房湾村和美乡村建设项目</t>
  </si>
  <si>
    <t>位于马房湾村二组移民点建设和美乡村示范点含银杏口袋广场，巷道路面翻新、农家菜园整理、健身设施、小型污水处理站等200㎡，公共服务设施。</t>
  </si>
  <si>
    <t>1.该项目形成资产属于公益性资产，归马房湾村村委会所有，由曹坪镇人民政府负责监督管理。  
2.该项目由马房湾村村委会实施；通过就业务工等方式，位于马房湾村二组移民点建设和美乡村示范点含银杏口袋广场，巷道路面翻新、农家菜园整理、健身设施、小型污水处理站等200㎡，公共服务设施。
3.受益方式，受益总人口54户218人（其中脱贫户39户166人）
（1）带动务工：受益户54户218人，其中脱贫（监测）户39户166人。</t>
  </si>
  <si>
    <t>424</t>
  </si>
  <si>
    <t>2024年乾佑街办车家河村环境整治项目</t>
  </si>
  <si>
    <t>清理残垣断壁4处，清理清运杂物、垃圾10吨，清理河道5公里，改善村容村貌。</t>
  </si>
  <si>
    <t>13209147273</t>
  </si>
  <si>
    <t>巩固拓展脱贫攻坚成果，提升基础设施建设，改善群众生活条件。</t>
  </si>
  <si>
    <t>项目属于公益性资产，建成后资产权属归属地村委会，由村级进行日常维护管理。有效改善村庄整体环境，提升村级文明程度，基础设施建设，改善群众生产生活条件。</t>
  </si>
  <si>
    <t>425</t>
  </si>
  <si>
    <t>2024年乾佑街办什家湾村容和美乡村建设项目</t>
  </si>
  <si>
    <t>巷道硬化800米，修缮破损路面及路沿500米，提升院落12处，改善村容村貌。</t>
  </si>
  <si>
    <t>426</t>
  </si>
  <si>
    <t>2024年乾佑街办什家湾村容环境整治项目</t>
  </si>
  <si>
    <t>清理和拆除残垣断壁11处，清理清运杂物、垃圾25吨，清理河道4公里，改善村容村貌。</t>
  </si>
  <si>
    <t>427</t>
  </si>
  <si>
    <t>2024年乾佑街办马房子村巷道硬化及排污项目</t>
  </si>
  <si>
    <t>四组、五组巷道硬化650米，铺设排污管道1000米</t>
  </si>
  <si>
    <t>428</t>
  </si>
  <si>
    <t>2024年乾佑街办石镇社区环境提升项目</t>
  </si>
  <si>
    <t>东升小区至小五华山路段区域长2500米地方进行环境整治，栽种塔柏1000棵，银杏200棵，冬青300棵。</t>
  </si>
  <si>
    <t>刘玉祥</t>
  </si>
  <si>
    <t>1314914
3333</t>
  </si>
  <si>
    <t>建成后资产权属归属地村委会，由村级进行日常维护管理。有效改善村庄整体环境，提升村级文明项目属于公益性资产，基础设施建设，改善群众生产生活条件。</t>
  </si>
  <si>
    <t>429</t>
  </si>
  <si>
    <t>2024年乾佑街办石镇社区村容村貌提升项目</t>
  </si>
  <si>
    <t>清理和拆除残垣断壁12处，清理清运杂物、垃圾35吨，清理河道4公里，改善村容村貌。</t>
  </si>
  <si>
    <t>430</t>
  </si>
  <si>
    <t>2024年乾佑街办石镇社区巷道硬化及排污提升项目</t>
  </si>
  <si>
    <t>硬化巷道1200米，宽3米，厚15公分，铺设排污管道800米。</t>
  </si>
  <si>
    <t>431</t>
  </si>
  <si>
    <t>2024年乾佑街办梨园村巷道硬化项目</t>
  </si>
  <si>
    <t>硬化巷道1000米，宽3米，厚15公分。</t>
  </si>
  <si>
    <t>张烈国</t>
  </si>
  <si>
    <t>432</t>
  </si>
  <si>
    <t>2024年瓦房口镇金台村人居环境改善项目</t>
  </si>
  <si>
    <t>新修硬化金台村一组9户巷道长150米，新修宽4米，硬化宽3.5米，厚0.15米。</t>
  </si>
  <si>
    <t>1.项目属于公益性资产，建成后资产权属归属地村委会，由村级进行日常维护管理。2.通过排污管道的新建，提升9户21人（其中脱贫户6户15人)生活环境，方便群众生产生活，提高生活质量。3.带动务工：受益户8户11人，其中脱贫（监测）户3户3人。</t>
  </si>
  <si>
    <t>433</t>
  </si>
  <si>
    <t>2024年瓦房口镇金星村沿路辖区环境提升改造项目</t>
  </si>
  <si>
    <t>拆除曹瓦路沿途道路修建残垣断壁、环境卫生整治</t>
  </si>
  <si>
    <t>1、该项目属于公益性资产，建成后资产权属归村集体，由村级道理清理维护人员进行日常维护管理，改善村容村貌。2、通过对沿村辖区内一组、二组、三组、五组道路环境卫生的提升，45户115人（其中脱贫户15户32人)生活环境，方便群众生产生活，提高生活质量。3.带动务工：受益户7户8人，其中脱贫（监测）户3户3人。</t>
  </si>
  <si>
    <t>434</t>
  </si>
  <si>
    <t>2024年瓦房口镇街垣社区环境整治项目</t>
  </si>
  <si>
    <t>新修18户房前屋后排水渠200米，清运生产生活垃圾21吨，。</t>
  </si>
  <si>
    <t>1.该项目形成资产属于公益性资产，归街垣社区居委会所有。2.利益联结主体参与模式，务工等方式，吸纳已脱贫户和农户参与劳动，带动当地农户不低于10户32人。提升美化宜居环境,提升生活质量。3.带动务工：受益户10户18人，其中脱贫（监测）户5户6人</t>
  </si>
  <si>
    <t>435</t>
  </si>
  <si>
    <t>2024年瓦房口镇马家台村人居环境改善提升项目</t>
  </si>
  <si>
    <t>拆除曹瓦路沿途道路修建残垣断壁200平米、环境卫生整治清运生产生活垃圾21吨</t>
  </si>
  <si>
    <t>支持环境整治、带动务工</t>
  </si>
  <si>
    <t>1.项目属于公益性资产。2.通过人居环境改善提升，提升20户65人（其中脱贫户25户82人)生活环境，方便群众生产生活，提高生活质量。3.带动务工：受益户8户10人，其中脱贫（监测）户2户2人。</t>
  </si>
  <si>
    <t>436</t>
  </si>
  <si>
    <t>2024年瓦房口镇颜家庄村人居环境改善提升项目</t>
  </si>
  <si>
    <t>拆除道路沿途道路修建残垣断壁300平米、环境卫生整治清运生产生活垃圾15吨</t>
  </si>
  <si>
    <t>437</t>
  </si>
  <si>
    <t>2024营盘镇两河村环境整治项目</t>
  </si>
  <si>
    <t>清理交通道路沿线居民乱堆乱放杂物2千立方米，清理乱搭乱建建筑物5个，河道清理2公里。</t>
  </si>
  <si>
    <t>438</t>
  </si>
  <si>
    <t>2024营盘镇营镇社区环境整治项目</t>
  </si>
  <si>
    <t>清理交通道路沿线居民乱堆乱放杂物5千立方米，清理乱搭乱建建筑物15个，河道清理5公里。</t>
  </si>
  <si>
    <t>房春华</t>
  </si>
  <si>
    <t>439</t>
  </si>
  <si>
    <t>2024年营盘镇药王堂村环境整治项目</t>
  </si>
  <si>
    <t>清理交通道路沿线居民乱堆乱放杂物3千立方米，清理乱搭乱建建筑物2个，河道清理2公里。</t>
  </si>
  <si>
    <t>440</t>
  </si>
  <si>
    <t>2024年营盘镇朱家湾村环境整治项目</t>
  </si>
  <si>
    <t>清理主干道路杂物13公里，5千立方米，清理乱搭乱建13个，垃圾收集点3处，6米长宽4米高2米</t>
  </si>
  <si>
    <t>毛家锋</t>
  </si>
  <si>
    <t>441</t>
  </si>
  <si>
    <t>2024年营盘镇北河村环境整治项目</t>
  </si>
  <si>
    <t>清理主干道路杂物20公里，4千立方米，清理乱搭乱建5个。</t>
  </si>
  <si>
    <t>442</t>
  </si>
  <si>
    <t>2024年营盘镇曹店村环境整治项目</t>
  </si>
  <si>
    <t>清理主干道路杂物20公里，4千立方米，清理乱搭乱建5个，河道治理500米。</t>
  </si>
  <si>
    <t>443</t>
  </si>
  <si>
    <t>2024年乾佑街办北关社区村容村貌提升项目</t>
  </si>
  <si>
    <t>硬化巷道300米，修缮破损路面及路沿800米，提升院落环境18处，改善村容村貌。</t>
  </si>
  <si>
    <t>444</t>
  </si>
  <si>
    <t>2024年金凤村环境整治综合提升项目</t>
  </si>
  <si>
    <t>围绕和美乡村建设，在金凤村一、二、三组行
巷道硬化、修建路灯、环境提升等功能性项目</t>
  </si>
  <si>
    <t>445</t>
  </si>
  <si>
    <t>2024年小岭镇金米村和美田园乡村提升项目</t>
  </si>
  <si>
    <t>对金米村三组安置点街道3处120米进行修复硬化处理，宽3.5米厚20cm；下湾居民点街道亮化及排污设施，安装路灯20盏，管道长度150米，直径60CM，新建污水井4口；涂白14户、院墙180延米，共计面积3500平方米</t>
  </si>
  <si>
    <t>1.该项目形成资产属于公益性资产，归村委会所有，由监委会负责监督管理。  
2.该项目由村村委会实施或运营；通过带动就业务工等方式实现增收；利益联结主体参与模式：“合作社+农户”完成建设  
3.受益方式，受益总人口14户55人（其中脱贫户2户7人）：（1）带动务工：受益10户37人，其中脱贫户2户5人。</t>
  </si>
  <si>
    <t>2024年营盘镇曹店村路灯建设项目</t>
  </si>
  <si>
    <t>新安装路灯100盏，解决沿路及集中院落设施</t>
  </si>
  <si>
    <t>项目属于公益性资产，建成后资产权属归属地村，由村委会进行日常维护管理。通过改善村容村貌，提升人居环境和村级文明程度，改善46户居民夜间出行条件和生活环境。</t>
  </si>
  <si>
    <t>2024年营盘镇朱家湾村路灯建设项目</t>
  </si>
  <si>
    <t>项目属于公益性资产，建成后资产权属归属地村，由村委会进行日常维护管理。通过改善村容村貌，提升人居环境和村级文明程度，改善30户居民夜间出行条件和生活环境。</t>
  </si>
  <si>
    <t>2024年两河村路灯建设项目</t>
  </si>
  <si>
    <t>三个村民小组沿路新增100盏，解决沿路及集中院落设施</t>
  </si>
  <si>
    <t>项目属于公益性资产，建成后资产权属归属地村，由村委会进行日常维护管理。通过改善村容村貌，提升人居环境和村级文明程度，改善25户居民夜间出行条件和生活环境。</t>
  </si>
  <si>
    <t>2024年营盘镇秦丰村路灯建设项目</t>
  </si>
  <si>
    <t>2024年营盘镇药王堂村路灯建设项目</t>
  </si>
  <si>
    <t>新安装路灯120盏，解决沿路及集中院落照明问题</t>
  </si>
  <si>
    <t>项目属于公益性资产，建成后资产权属归属地村，由村委会进行日常维护管理。通过改善村容村貌，提升人居环境和村级文明程度，改善32户居民夜间出行条件和生活环境。</t>
  </si>
  <si>
    <t>2024年营盘镇营镇社区路灯项目</t>
  </si>
  <si>
    <t>营镇社区三组70盏、一组老街30盏</t>
  </si>
  <si>
    <t>房本强</t>
  </si>
  <si>
    <t>项目属于公益性资产，建成后资产权属归属地村，由村委会进行日常维护管理。通过改善村容村貌，提升人居环境和村级文明程度，改善28户居民夜间出行条件和生活环境。</t>
  </si>
  <si>
    <t>2024年红岩寺镇本地湾村新增安装路灯项目</t>
  </si>
  <si>
    <t>村内新增路灯150盏。</t>
  </si>
  <si>
    <t>1.该项目形成资产属于公益性资产，归本地湾村村委会所有，由红岩寺镇人民政府负责监督管理。  
2.该项目由本地湾村村委会实施；通过就业务工等方式，完成村内新增路灯150盏。
3.受益方式，受益总人口428户1519人（其中脱贫户56户206人）
（1）带动务工：受益户6户18人，其中脱贫（监测）户2户6人。</t>
  </si>
  <si>
    <t>2024年红岩寺镇闫坪村一组至四组道路亮化项目</t>
  </si>
  <si>
    <t>安装一组至四组路灯273盏。</t>
  </si>
  <si>
    <t>1.该项目形成资产属于公益性资产，归闫坪村村委会所有，由红岩寺镇人民政府负责监督管理。  
2.该项目由闫坪村村委会实施；通过就业务工等方式，完成安装一组至四组路灯256盏。
3.受益方式，受益总人口367户1116人
（1）带动务工：受益户21户33人，其中脱贫（监测）户6户18人。</t>
  </si>
  <si>
    <t>454</t>
  </si>
  <si>
    <t>2024年杏坪镇柴庄社区移民小区帮扶车间续建项目</t>
  </si>
  <si>
    <t>配套厂房（1050平方米）消防设施、日处理能力100立方米的污水处理站1座、污水管网150米，排洪渠20米及购置货运电梯1部、日加工3吨的蚕豆智能加工设备1套、电商平台等。</t>
  </si>
  <si>
    <t>张涛</t>
  </si>
  <si>
    <t>0914-4579206</t>
  </si>
  <si>
    <t>（1）集体分红：受益脱贫户28户70人，其中监测户5户17人；（2）带动务工：受益7户25人。</t>
  </si>
  <si>
    <r>
      <rPr>
        <sz val="10"/>
        <rFont val="Arial Narrow"/>
        <charset val="134"/>
      </rPr>
      <t>1.</t>
    </r>
    <r>
      <rPr>
        <sz val="10"/>
        <rFont val="宋体"/>
        <charset val="134"/>
      </rPr>
      <t>该项目由柴庄社区集体经济自主运营，形成资产属于经营性资产，归柴庄社区村集体经济所有，由村集体负责监督；</t>
    </r>
    <r>
      <rPr>
        <sz val="10"/>
        <rFont val="Arial Narrow"/>
        <charset val="134"/>
      </rPr>
      <t xml:space="preserve">
2</t>
    </r>
    <r>
      <rPr>
        <sz val="10"/>
        <rFont val="宋体"/>
        <charset val="134"/>
      </rPr>
      <t>、按照确权形成的经营性资产的财政投资额度同期银行基准利率获得收益，其中</t>
    </r>
    <r>
      <rPr>
        <sz val="10"/>
        <rFont val="Arial Narrow"/>
        <charset val="134"/>
      </rPr>
      <t>30%</t>
    </r>
    <r>
      <rPr>
        <sz val="10"/>
        <rFont val="宋体"/>
        <charset val="134"/>
      </rPr>
      <t>分红，</t>
    </r>
    <r>
      <rPr>
        <sz val="10"/>
        <rFont val="Arial Narrow"/>
        <charset val="134"/>
      </rPr>
      <t>70%</t>
    </r>
    <r>
      <rPr>
        <sz val="10"/>
        <rFont val="宋体"/>
        <charset val="134"/>
      </rPr>
      <t>用于壮大村集体。</t>
    </r>
    <r>
      <rPr>
        <sz val="10"/>
        <rFont val="Arial Narrow"/>
        <charset val="134"/>
      </rPr>
      <t xml:space="preserve">
3</t>
    </r>
    <r>
      <rPr>
        <sz val="10"/>
        <rFont val="宋体"/>
        <charset val="134"/>
      </rPr>
      <t>、收益方式，受益总人口</t>
    </r>
    <r>
      <rPr>
        <sz val="10"/>
        <rFont val="Arial Narrow"/>
        <charset val="134"/>
      </rPr>
      <t>90</t>
    </r>
    <r>
      <rPr>
        <sz val="10"/>
        <rFont val="宋体"/>
        <charset val="134"/>
      </rPr>
      <t>户</t>
    </r>
    <r>
      <rPr>
        <sz val="10"/>
        <rFont val="Arial Narrow"/>
        <charset val="134"/>
      </rPr>
      <t>275</t>
    </r>
    <r>
      <rPr>
        <sz val="10"/>
        <rFont val="宋体"/>
        <charset val="134"/>
      </rPr>
      <t>人：（</t>
    </r>
    <r>
      <rPr>
        <sz val="10"/>
        <rFont val="Arial Narrow"/>
        <charset val="134"/>
      </rPr>
      <t>1</t>
    </r>
    <r>
      <rPr>
        <sz val="10"/>
        <rFont val="宋体"/>
        <charset val="134"/>
      </rPr>
      <t>）集体分红：受益脱贫户</t>
    </r>
    <r>
      <rPr>
        <sz val="10"/>
        <rFont val="Arial Narrow"/>
        <charset val="134"/>
      </rPr>
      <t>28</t>
    </r>
    <r>
      <rPr>
        <sz val="10"/>
        <rFont val="宋体"/>
        <charset val="134"/>
      </rPr>
      <t>户</t>
    </r>
    <r>
      <rPr>
        <sz val="10"/>
        <rFont val="Arial Narrow"/>
        <charset val="134"/>
      </rPr>
      <t>70</t>
    </r>
    <r>
      <rPr>
        <sz val="10"/>
        <rFont val="宋体"/>
        <charset val="134"/>
      </rPr>
      <t>人，其中监测户</t>
    </r>
    <r>
      <rPr>
        <sz val="10"/>
        <rFont val="Arial Narrow"/>
        <charset val="134"/>
      </rPr>
      <t>5</t>
    </r>
    <r>
      <rPr>
        <sz val="10"/>
        <rFont val="宋体"/>
        <charset val="134"/>
      </rPr>
      <t>户</t>
    </r>
    <r>
      <rPr>
        <sz val="10"/>
        <rFont val="Arial Narrow"/>
        <charset val="134"/>
      </rPr>
      <t>17</t>
    </r>
    <r>
      <rPr>
        <sz val="10"/>
        <rFont val="宋体"/>
        <charset val="134"/>
      </rPr>
      <t>人；（</t>
    </r>
    <r>
      <rPr>
        <sz val="10"/>
        <rFont val="Arial Narrow"/>
        <charset val="134"/>
      </rPr>
      <t>2</t>
    </r>
    <r>
      <rPr>
        <sz val="10"/>
        <rFont val="宋体"/>
        <charset val="134"/>
      </rPr>
      <t>）带动务工：受益</t>
    </r>
    <r>
      <rPr>
        <sz val="10"/>
        <rFont val="Arial Narrow"/>
        <charset val="134"/>
      </rPr>
      <t>7</t>
    </r>
    <r>
      <rPr>
        <sz val="10"/>
        <rFont val="宋体"/>
        <charset val="134"/>
      </rPr>
      <t>户</t>
    </r>
    <r>
      <rPr>
        <sz val="10"/>
        <rFont val="Arial Narrow"/>
        <charset val="134"/>
      </rPr>
      <t>25</t>
    </r>
    <r>
      <rPr>
        <sz val="10"/>
        <rFont val="宋体"/>
        <charset val="134"/>
      </rPr>
      <t>人。</t>
    </r>
  </si>
  <si>
    <t>455</t>
  </si>
  <si>
    <t>易地扶贫搬迁安置点存量资产盘活项目</t>
  </si>
  <si>
    <t>提升改造易地扶贫搬迁安置点存量资产150套12000平方米</t>
  </si>
  <si>
    <t>乾佑街道</t>
  </si>
  <si>
    <t>县移民办</t>
  </si>
  <si>
    <t>汪翔</t>
  </si>
  <si>
    <t>09144322252</t>
  </si>
  <si>
    <t xml:space="preserve"> </t>
  </si>
  <si>
    <t>直接安排易地扶贫搬迁人口劳动力就业30人，间接解决全县415户易地扶贫搬迁户41000平方米房屋渗漏维修资金问题。</t>
  </si>
  <si>
    <r>
      <rPr>
        <sz val="10"/>
        <rFont val="宋体"/>
        <charset val="134"/>
      </rPr>
      <t>解决全县</t>
    </r>
    <r>
      <rPr>
        <sz val="10"/>
        <rFont val="DejaVu Sans"/>
        <charset val="134"/>
      </rPr>
      <t>14</t>
    </r>
    <r>
      <rPr>
        <sz val="10"/>
        <rFont val="宋体"/>
        <charset val="134"/>
      </rPr>
      <t>个易地扶贫搬迁安置点楼房化安置点</t>
    </r>
    <r>
      <rPr>
        <sz val="10"/>
        <rFont val="DejaVu Sans"/>
        <charset val="134"/>
      </rPr>
      <t>2185</t>
    </r>
    <r>
      <rPr>
        <sz val="10"/>
        <rFont val="宋体"/>
        <charset val="134"/>
      </rPr>
      <t>户房屋维修资金问题。</t>
    </r>
  </si>
  <si>
    <t>456</t>
  </si>
  <si>
    <t>柞水县2023年小岭镇黄金移民安置小区供水改造工程</t>
  </si>
  <si>
    <t>本次主要对小岭镇黄金移民安置小区配水管网进行维修改造，共新建配水管道1384.6米。其中DN160管道363.3m，DN110管道1121.3m，管道采用1.6mpaPE100管;管线附属构筑物包括:消火栓14个，检修阀井76座及金属结构等。</t>
  </si>
  <si>
    <t>项目建成后，可以有效提升黄金安置点392户1629人的供水规模和水平。</t>
  </si>
  <si>
    <t>项目建设过程中可解决11户搬迁劳动力就业。</t>
  </si>
  <si>
    <t>457</t>
  </si>
  <si>
    <t>柞水县2024年脱贫户家庭（含监测户家庭）学生雨露计划补助资金</t>
  </si>
  <si>
    <t>柞水县脱贫户家庭（含监测户家庭）学生雨露计划补助550人</t>
  </si>
  <si>
    <t>相关村、社区</t>
  </si>
  <si>
    <t>吴正锋</t>
  </si>
  <si>
    <t>脱贫户家庭（含监测户家庭）学生雨露计划补助</t>
  </si>
  <si>
    <t>通过激励措施增强550名学习技术的积极性、增加农户收入，每生每年补助3000元。</t>
  </si>
  <si>
    <t>2024年度柞水县农村居民最低生活保障</t>
  </si>
  <si>
    <t>持有我县常住农村户口并长期居住的居民，凡共同生活的家庭成员人均收入低于我县最低生活保障标准（目前为5370元/人年），且家庭财产状况符合规定条件的3525户7635人纳入农村低保。</t>
  </si>
  <si>
    <t>82个村、社区</t>
  </si>
  <si>
    <t>县民政局</t>
  </si>
  <si>
    <t>夏先平</t>
  </si>
  <si>
    <t>0914-4321914</t>
  </si>
  <si>
    <t>应保尽保</t>
  </si>
  <si>
    <t>农村居民最低生活保障项目保障了3525户7635人的基本生活。</t>
  </si>
  <si>
    <t>2024年度柞水县特困人员救助供养</t>
  </si>
  <si>
    <t>具有本县户籍，符合无劳动能力、无生活来源、无法定赡养抚养扶养义务人或者其法定义务人无履行义务能力的老年人、残疾人和未满16周岁的未成年人三个基本条件的1795户1810人依法纳入特困人员救助供养范围。</t>
  </si>
  <si>
    <t>特困人员救助供养项目解决了1795户1810人的基本生活和居住问题。</t>
  </si>
  <si>
    <t>2024年度柞水县留守关爱服务</t>
  </si>
  <si>
    <t>关爱留守老人、儿童、妇女补助、孤儿救助25人</t>
  </si>
  <si>
    <t xml:space="preserve"> 相关村、社区</t>
  </si>
  <si>
    <t>应救尽救</t>
  </si>
  <si>
    <t>留守关爱服务改善了25人的生活质量。</t>
  </si>
  <si>
    <t>461</t>
  </si>
  <si>
    <t>2024年度柞水县临时救助</t>
  </si>
  <si>
    <t xml:space="preserve">对遭遇突发事件，或者其他特殊原因导致基本生活陷入困境，而其他社会救助无法覆盖或者救助之后基本生活仍然有困难的4498人给予的一次性救助。 </t>
  </si>
  <si>
    <t>临时救助项目解决了4498人的突发困难。</t>
  </si>
  <si>
    <t>2024年柞水县项目管理费</t>
  </si>
  <si>
    <t>用于规划编制、项目可行性研究、项目评估、实地考察、检查验收、成果宣传、档案管理、项目公告公示、报账管理、招标采购、项目监理、绩效考评、购买第三方服务等方面的费用，以及发生的印刷费、培训费、评审费等。</t>
  </si>
  <si>
    <t>规范项目资金管理，提高项目管理质量</t>
  </si>
</sst>
</file>

<file path=xl/styles.xml><?xml version="1.0" encoding="utf-8"?>
<styleSheet xmlns="http://schemas.openxmlformats.org/spreadsheetml/2006/main" xmlns:xr9="http://schemas.microsoft.com/office/spreadsheetml/2016/revision9">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000_ "/>
    <numFmt numFmtId="179" formatCode="0.00_);[Red]\(0.00\)"/>
    <numFmt numFmtId="180" formatCode="0.00_ "/>
    <numFmt numFmtId="181" formatCode="0.0_ "/>
  </numFmts>
  <fonts count="62">
    <font>
      <sz val="11"/>
      <color theme="1"/>
      <name val="等线"/>
      <charset val="134"/>
      <scheme val="minor"/>
    </font>
    <font>
      <sz val="12"/>
      <name val="黑体"/>
      <charset val="134"/>
    </font>
    <font>
      <sz val="12"/>
      <name val="仿宋"/>
      <charset val="134"/>
    </font>
    <font>
      <sz val="12"/>
      <name val="Arial"/>
      <charset val="134"/>
    </font>
    <font>
      <sz val="10"/>
      <name val="Arial"/>
      <charset val="134"/>
    </font>
    <font>
      <sz val="10"/>
      <name val="等线"/>
      <charset val="134"/>
      <scheme val="minor"/>
    </font>
    <font>
      <sz val="10"/>
      <name val="宋体"/>
      <charset val="134"/>
    </font>
    <font>
      <sz val="11"/>
      <name val="宋体"/>
      <charset val="134"/>
    </font>
    <font>
      <sz val="8"/>
      <name val="等线"/>
      <charset val="134"/>
      <scheme val="minor"/>
    </font>
    <font>
      <sz val="10"/>
      <name val="Arial Narrow"/>
      <charset val="134"/>
    </font>
    <font>
      <sz val="12"/>
      <color theme="1"/>
      <name val="Arial"/>
      <charset val="134"/>
    </font>
    <font>
      <sz val="11"/>
      <name val="等线"/>
      <charset val="134"/>
      <scheme val="minor"/>
    </font>
    <font>
      <sz val="10"/>
      <name val="仿宋"/>
      <charset val="134"/>
    </font>
    <font>
      <sz val="20"/>
      <name val="宋体"/>
      <charset val="134"/>
    </font>
    <font>
      <sz val="11"/>
      <name val="Arial"/>
      <charset val="134"/>
    </font>
    <font>
      <sz val="18"/>
      <name val="黑体"/>
      <charset val="134"/>
    </font>
    <font>
      <sz val="30"/>
      <name val="方正小标宋简体"/>
      <charset val="134"/>
    </font>
    <font>
      <b/>
      <sz val="10"/>
      <name val="宋体"/>
      <charset val="134"/>
    </font>
    <font>
      <sz val="12"/>
      <name val="仿宋_GB2312"/>
      <charset val="134"/>
    </font>
    <font>
      <sz val="9"/>
      <name val="宋体"/>
      <charset val="134"/>
    </font>
    <font>
      <sz val="7"/>
      <name val="宋体"/>
      <charset val="134"/>
    </font>
    <font>
      <sz val="10"/>
      <color theme="1"/>
      <name val="宋体"/>
      <charset val="134"/>
    </font>
    <font>
      <sz val="12"/>
      <name val="宋体"/>
      <charset val="134"/>
    </font>
    <font>
      <sz val="7.5"/>
      <name val="宋体"/>
      <charset val="134"/>
    </font>
    <font>
      <sz val="10"/>
      <name val="仿宋_GB2312"/>
      <charset val="134"/>
    </font>
    <font>
      <sz val="10"/>
      <color theme="1"/>
      <name val="黑体"/>
      <charset val="134"/>
    </font>
    <font>
      <sz val="9"/>
      <color theme="1"/>
      <name val="黑体"/>
      <charset val="134"/>
    </font>
    <font>
      <sz val="9"/>
      <color theme="1"/>
      <name val="等线"/>
      <charset val="134"/>
      <scheme val="minor"/>
    </font>
    <font>
      <b/>
      <sz val="9"/>
      <color theme="1"/>
      <name val="等线"/>
      <charset val="134"/>
      <scheme val="minor"/>
    </font>
    <font>
      <sz val="14"/>
      <name val="黑体"/>
      <charset val="134"/>
    </font>
    <font>
      <sz val="16"/>
      <name val="黑体"/>
      <charset val="134"/>
    </font>
    <font>
      <sz val="20"/>
      <name val="方正小标宋简体"/>
      <charset val="134"/>
    </font>
    <font>
      <sz val="10"/>
      <name val="黑体"/>
      <charset val="134"/>
    </font>
    <font>
      <b/>
      <sz val="10"/>
      <name val="仿宋"/>
      <charset val="134"/>
    </font>
    <font>
      <sz val="9"/>
      <name val="黑体"/>
      <charset val="134"/>
    </font>
    <font>
      <b/>
      <sz val="9"/>
      <name val="仿宋"/>
      <charset val="134"/>
    </font>
    <font>
      <b/>
      <sz val="9"/>
      <name val="仿宋_GB2312"/>
      <charset val="134"/>
    </font>
    <font>
      <b/>
      <sz val="9"/>
      <name val="黑体"/>
      <charset val="134"/>
    </font>
    <font>
      <sz val="9"/>
      <name val="仿宋"/>
      <charset val="134"/>
    </font>
    <font>
      <b/>
      <sz val="9"/>
      <name val="等线"/>
      <charset val="134"/>
      <scheme val="minor"/>
    </font>
    <font>
      <sz val="9"/>
      <name val="仿宋_GB2312"/>
      <charset val="134"/>
    </font>
    <font>
      <sz val="9"/>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name val="DejaVu Sans"/>
      <charset val="134"/>
    </font>
  </fonts>
  <fills count="3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0" fillId="4" borderId="5" applyNumberFormat="0" applyFont="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6" applyNumberFormat="0" applyFill="0" applyAlignment="0" applyProtection="0">
      <alignment vertical="center"/>
    </xf>
    <xf numFmtId="0" fontId="48" fillId="0" borderId="6" applyNumberFormat="0" applyFill="0" applyAlignment="0" applyProtection="0">
      <alignment vertical="center"/>
    </xf>
    <xf numFmtId="0" fontId="49" fillId="0" borderId="7" applyNumberFormat="0" applyFill="0" applyAlignment="0" applyProtection="0">
      <alignment vertical="center"/>
    </xf>
    <xf numFmtId="0" fontId="49" fillId="0" borderId="0" applyNumberFormat="0" applyFill="0" applyBorder="0" applyAlignment="0" applyProtection="0">
      <alignment vertical="center"/>
    </xf>
    <xf numFmtId="0" fontId="50" fillId="5" borderId="8" applyNumberFormat="0" applyAlignment="0" applyProtection="0">
      <alignment vertical="center"/>
    </xf>
    <xf numFmtId="0" fontId="51" fillId="6" borderId="9" applyNumberFormat="0" applyAlignment="0" applyProtection="0">
      <alignment vertical="center"/>
    </xf>
    <xf numFmtId="0" fontId="52" fillId="6" borderId="8" applyNumberFormat="0" applyAlignment="0" applyProtection="0">
      <alignment vertical="center"/>
    </xf>
    <xf numFmtId="0" fontId="53" fillId="7" borderId="10" applyNumberFormat="0" applyAlignment="0" applyProtection="0">
      <alignment vertical="center"/>
    </xf>
    <xf numFmtId="0" fontId="54" fillId="0" borderId="11" applyNumberFormat="0" applyFill="0" applyAlignment="0" applyProtection="0">
      <alignment vertical="center"/>
    </xf>
    <xf numFmtId="0" fontId="55" fillId="0" borderId="12" applyNumberFormat="0" applyFill="0" applyAlignment="0" applyProtection="0">
      <alignment vertical="center"/>
    </xf>
    <xf numFmtId="0" fontId="56" fillId="8" borderId="0" applyNumberFormat="0" applyBorder="0" applyAlignment="0" applyProtection="0">
      <alignment vertical="center"/>
    </xf>
    <xf numFmtId="0" fontId="57" fillId="9" borderId="0" applyNumberFormat="0" applyBorder="0" applyAlignment="0" applyProtection="0">
      <alignment vertical="center"/>
    </xf>
    <xf numFmtId="0" fontId="58" fillId="10" borderId="0" applyNumberFormat="0" applyBorder="0" applyAlignment="0" applyProtection="0">
      <alignment vertical="center"/>
    </xf>
    <xf numFmtId="0" fontId="59" fillId="11" borderId="0" applyNumberFormat="0" applyBorder="0" applyAlignment="0" applyProtection="0">
      <alignment vertical="center"/>
    </xf>
    <xf numFmtId="0" fontId="60" fillId="12" borderId="0" applyNumberFormat="0" applyBorder="0" applyAlignment="0" applyProtection="0">
      <alignment vertical="center"/>
    </xf>
    <xf numFmtId="0" fontId="60" fillId="13" borderId="0" applyNumberFormat="0" applyBorder="0" applyAlignment="0" applyProtection="0">
      <alignment vertical="center"/>
    </xf>
    <xf numFmtId="0" fontId="59" fillId="14" borderId="0" applyNumberFormat="0" applyBorder="0" applyAlignment="0" applyProtection="0">
      <alignment vertical="center"/>
    </xf>
    <xf numFmtId="0" fontId="59" fillId="15" borderId="0" applyNumberFormat="0" applyBorder="0" applyAlignment="0" applyProtection="0">
      <alignment vertical="center"/>
    </xf>
    <xf numFmtId="0" fontId="60" fillId="16" borderId="0" applyNumberFormat="0" applyBorder="0" applyAlignment="0" applyProtection="0">
      <alignment vertical="center"/>
    </xf>
    <xf numFmtId="0" fontId="60" fillId="17" borderId="0" applyNumberFormat="0" applyBorder="0" applyAlignment="0" applyProtection="0">
      <alignment vertical="center"/>
    </xf>
    <xf numFmtId="0" fontId="59" fillId="18" borderId="0" applyNumberFormat="0" applyBorder="0" applyAlignment="0" applyProtection="0">
      <alignment vertical="center"/>
    </xf>
    <xf numFmtId="0" fontId="59" fillId="19" borderId="0" applyNumberFormat="0" applyBorder="0" applyAlignment="0" applyProtection="0">
      <alignment vertical="center"/>
    </xf>
    <xf numFmtId="0" fontId="60" fillId="20" borderId="0" applyNumberFormat="0" applyBorder="0" applyAlignment="0" applyProtection="0">
      <alignment vertical="center"/>
    </xf>
    <xf numFmtId="0" fontId="60" fillId="21" borderId="0" applyNumberFormat="0" applyBorder="0" applyAlignment="0" applyProtection="0">
      <alignment vertical="center"/>
    </xf>
    <xf numFmtId="0" fontId="59" fillId="22" borderId="0" applyNumberFormat="0" applyBorder="0" applyAlignment="0" applyProtection="0">
      <alignment vertical="center"/>
    </xf>
    <xf numFmtId="0" fontId="59" fillId="23" borderId="0" applyNumberFormat="0" applyBorder="0" applyAlignment="0" applyProtection="0">
      <alignment vertical="center"/>
    </xf>
    <xf numFmtId="0" fontId="60" fillId="24" borderId="0" applyNumberFormat="0" applyBorder="0" applyAlignment="0" applyProtection="0">
      <alignment vertical="center"/>
    </xf>
    <xf numFmtId="0" fontId="60" fillId="25" borderId="0" applyNumberFormat="0" applyBorder="0" applyAlignment="0" applyProtection="0">
      <alignment vertical="center"/>
    </xf>
    <xf numFmtId="0" fontId="59" fillId="26" borderId="0" applyNumberFormat="0" applyBorder="0" applyAlignment="0" applyProtection="0">
      <alignment vertical="center"/>
    </xf>
    <xf numFmtId="0" fontId="59" fillId="27" borderId="0" applyNumberFormat="0" applyBorder="0" applyAlignment="0" applyProtection="0">
      <alignment vertical="center"/>
    </xf>
    <xf numFmtId="0" fontId="60" fillId="28" borderId="0" applyNumberFormat="0" applyBorder="0" applyAlignment="0" applyProtection="0">
      <alignment vertical="center"/>
    </xf>
    <xf numFmtId="0" fontId="60" fillId="29" borderId="0" applyNumberFormat="0" applyBorder="0" applyAlignment="0" applyProtection="0">
      <alignment vertical="center"/>
    </xf>
    <xf numFmtId="0" fontId="59" fillId="30" borderId="0" applyNumberFormat="0" applyBorder="0" applyAlignment="0" applyProtection="0">
      <alignment vertical="center"/>
    </xf>
    <xf numFmtId="0" fontId="59" fillId="31" borderId="0" applyNumberFormat="0" applyBorder="0" applyAlignment="0" applyProtection="0">
      <alignment vertical="center"/>
    </xf>
    <xf numFmtId="0" fontId="60" fillId="32" borderId="0" applyNumberFormat="0" applyBorder="0" applyAlignment="0" applyProtection="0">
      <alignment vertical="center"/>
    </xf>
    <xf numFmtId="0" fontId="60" fillId="33" borderId="0" applyNumberFormat="0" applyBorder="0" applyAlignment="0" applyProtection="0">
      <alignment vertical="center"/>
    </xf>
    <xf numFmtId="0" fontId="59" fillId="34" borderId="0" applyNumberFormat="0" applyBorder="0" applyAlignment="0" applyProtection="0">
      <alignment vertical="center"/>
    </xf>
    <xf numFmtId="0" fontId="22" fillId="0" borderId="0"/>
    <xf numFmtId="0" fontId="22" fillId="0" borderId="0"/>
    <xf numFmtId="0" fontId="22" fillId="0" borderId="0"/>
  </cellStyleXfs>
  <cellXfs count="148">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center" vertical="center" wrapText="1"/>
    </xf>
    <xf numFmtId="0" fontId="7" fillId="0" borderId="0" xfId="0" applyFont="1" applyFill="1" applyAlignment="1">
      <alignment vertical="center"/>
    </xf>
    <xf numFmtId="0" fontId="8" fillId="0" borderId="0" xfId="0" applyFont="1" applyFill="1">
      <alignment vertical="center"/>
    </xf>
    <xf numFmtId="0" fontId="7" fillId="0" borderId="0" xfId="0" applyFont="1" applyFill="1" applyBorder="1" applyAlignment="1">
      <alignment vertical="center"/>
    </xf>
    <xf numFmtId="0" fontId="4"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0" xfId="0" applyFont="1" applyFill="1">
      <alignment vertical="center"/>
    </xf>
    <xf numFmtId="0" fontId="3" fillId="0" borderId="0" xfId="0" applyFont="1" applyFill="1" applyAlignment="1">
      <alignment horizontal="center" vertical="center" wrapText="1"/>
    </xf>
    <xf numFmtId="0" fontId="11" fillId="0" borderId="0" xfId="0" applyFont="1" applyFill="1" applyAlignment="1">
      <alignment vertical="center" wrapText="1"/>
    </xf>
    <xf numFmtId="0" fontId="5" fillId="0" borderId="0" xfId="0" applyFont="1" applyFill="1">
      <alignment vertical="center"/>
    </xf>
    <xf numFmtId="0" fontId="12"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4"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49" fontId="15" fillId="0" borderId="0" xfId="0" applyNumberFormat="1" applyFont="1" applyFill="1" applyAlignment="1">
      <alignment horizontal="center" vertical="center" wrapText="1"/>
    </xf>
    <xf numFmtId="0" fontId="16" fillId="0" borderId="0" xfId="0" applyFont="1" applyFill="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justify" vertical="center"/>
    </xf>
    <xf numFmtId="0"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6" fillId="0" borderId="1" xfId="0" applyFont="1" applyFill="1" applyBorder="1">
      <alignment vertical="center"/>
    </xf>
    <xf numFmtId="0" fontId="6" fillId="0" borderId="1" xfId="0" applyFont="1" applyFill="1" applyBorder="1" applyAlignment="1" applyProtection="1">
      <alignment horizontal="left" vertical="center" wrapText="1"/>
      <protection locked="0"/>
    </xf>
    <xf numFmtId="178" fontId="6" fillId="0" borderId="1" xfId="0" applyNumberFormat="1" applyFont="1" applyFill="1" applyBorder="1" applyAlignment="1" applyProtection="1">
      <alignment horizontal="left" vertical="center" wrapText="1"/>
      <protection locked="0"/>
    </xf>
    <xf numFmtId="0" fontId="6" fillId="0" borderId="1" xfId="0" applyFont="1" applyFill="1" applyBorder="1" applyAlignment="1">
      <alignment vertical="center"/>
    </xf>
    <xf numFmtId="177"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17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19" fillId="0" borderId="1" xfId="0" applyFont="1" applyFill="1" applyBorder="1" applyAlignment="1">
      <alignment horizontal="left" vertical="center" wrapText="1"/>
    </xf>
    <xf numFmtId="0" fontId="11" fillId="0" borderId="0" xfId="0" applyFont="1" applyFill="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49" fontId="20"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22" fillId="0" borderId="0" xfId="0" applyFont="1" applyFill="1" applyAlignment="1">
      <alignment horizontal="center" vertical="center" wrapText="1"/>
    </xf>
    <xf numFmtId="0" fontId="6" fillId="0" borderId="0" xfId="0" applyFont="1" applyFill="1" applyBorder="1" applyAlignment="1">
      <alignment horizontal="left" vertical="center" wrapText="1"/>
    </xf>
    <xf numFmtId="0" fontId="6" fillId="0" borderId="1" xfId="0" applyNumberFormat="1" applyFont="1" applyFill="1" applyBorder="1" applyAlignment="1" applyProtection="1">
      <alignment horizontal="center" vertical="center" wrapText="1"/>
      <protection locked="0"/>
    </xf>
    <xf numFmtId="0" fontId="23"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1" xfId="0" applyNumberFormat="1" applyFont="1" applyFill="1" applyBorder="1" applyAlignment="1">
      <alignment horizontal="center" vertical="center"/>
    </xf>
    <xf numFmtId="0" fontId="6" fillId="0" borderId="1" xfId="0" applyFont="1" applyFill="1" applyBorder="1" applyAlignment="1" applyProtection="1">
      <alignment horizontal="justify" vertical="center" wrapText="1"/>
      <protection locked="0"/>
    </xf>
    <xf numFmtId="180" fontId="6" fillId="0" borderId="1" xfId="0" applyNumberFormat="1" applyFont="1" applyFill="1" applyBorder="1" applyAlignment="1">
      <alignment horizontal="center" vertical="center" wrapText="1"/>
    </xf>
    <xf numFmtId="181" fontId="6" fillId="0" borderId="1" xfId="0" applyNumberFormat="1" applyFont="1" applyFill="1" applyBorder="1" applyAlignment="1" applyProtection="1">
      <alignment horizontal="center" vertical="center" wrapText="1"/>
      <protection locked="0"/>
    </xf>
    <xf numFmtId="180" fontId="6" fillId="0" borderId="1" xfId="0" applyNumberFormat="1" applyFont="1" applyFill="1" applyBorder="1" applyAlignment="1" applyProtection="1">
      <alignment horizontal="center" vertical="center" wrapText="1"/>
      <protection locked="0"/>
    </xf>
    <xf numFmtId="0" fontId="24" fillId="0" borderId="1" xfId="0" applyFont="1" applyFill="1" applyBorder="1" applyAlignment="1">
      <alignment horizontal="center" vertical="center" wrapText="1"/>
    </xf>
    <xf numFmtId="0" fontId="6" fillId="0" borderId="4" xfId="0" applyFont="1" applyFill="1" applyBorder="1" applyAlignment="1" applyProtection="1">
      <alignment horizontal="left" vertical="center" wrapText="1"/>
      <protection locked="0"/>
    </xf>
    <xf numFmtId="0" fontId="18" fillId="0" borderId="0" xfId="0" applyFont="1" applyFill="1" applyAlignment="1">
      <alignment horizontal="center" vertical="center" wrapText="1"/>
    </xf>
    <xf numFmtId="0" fontId="6" fillId="0" borderId="1" xfId="0" applyFont="1" applyFill="1" applyBorder="1" applyAlignment="1">
      <alignment horizontal="justify" vertical="center" wrapText="1"/>
    </xf>
    <xf numFmtId="0" fontId="6" fillId="0" borderId="1" xfId="50" applyFont="1" applyFill="1" applyBorder="1" applyAlignment="1">
      <alignment horizontal="center" vertical="center" wrapText="1"/>
    </xf>
    <xf numFmtId="0" fontId="6" fillId="0" borderId="1" xfId="51" applyFont="1" applyFill="1" applyBorder="1" applyAlignment="1">
      <alignment horizontal="center" vertical="center" wrapText="1"/>
    </xf>
    <xf numFmtId="0" fontId="22" fillId="0" borderId="4" xfId="0" applyFont="1" applyFill="1" applyBorder="1" applyAlignment="1">
      <alignment horizontal="left" vertical="center" wrapText="1"/>
    </xf>
    <xf numFmtId="0" fontId="22" fillId="0" borderId="1" xfId="0" applyFont="1" applyFill="1" applyBorder="1">
      <alignment vertical="center"/>
    </xf>
    <xf numFmtId="0" fontId="6" fillId="0" borderId="4" xfId="0" applyFont="1" applyFill="1" applyBorder="1" applyAlignment="1">
      <alignment horizontal="center" vertical="center" wrapText="1"/>
    </xf>
    <xf numFmtId="49" fontId="7" fillId="0" borderId="0" xfId="0" applyNumberFormat="1" applyFont="1" applyFill="1" applyBorder="1" applyAlignment="1">
      <alignment horizontal="left" vertical="center" wrapText="1"/>
    </xf>
    <xf numFmtId="49" fontId="7" fillId="0" borderId="0" xfId="0" applyNumberFormat="1" applyFont="1" applyFill="1" applyAlignment="1">
      <alignment horizontal="left"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5" fillId="0" borderId="0" xfId="0" applyFont="1">
      <alignment vertical="center"/>
    </xf>
    <xf numFmtId="0" fontId="26" fillId="2" borderId="0" xfId="0" applyFont="1" applyFill="1">
      <alignment vertical="center"/>
    </xf>
    <xf numFmtId="0" fontId="27" fillId="3" borderId="0" xfId="0" applyFont="1" applyFill="1">
      <alignment vertical="center"/>
    </xf>
    <xf numFmtId="0" fontId="28" fillId="0" borderId="0" xfId="0" applyFont="1">
      <alignment vertical="center"/>
    </xf>
    <xf numFmtId="0" fontId="27" fillId="0" borderId="0" xfId="0" applyFont="1">
      <alignment vertical="center"/>
    </xf>
    <xf numFmtId="0" fontId="28" fillId="3" borderId="0" xfId="0" applyFont="1" applyFill="1">
      <alignment vertical="center"/>
    </xf>
    <xf numFmtId="0" fontId="27" fillId="2" borderId="0" xfId="0" applyFont="1" applyFill="1">
      <alignment vertical="center"/>
    </xf>
    <xf numFmtId="0" fontId="0" fillId="0" borderId="0" xfId="0" applyFont="1" applyAlignment="1">
      <alignment horizontal="center" vertical="center"/>
    </xf>
    <xf numFmtId="177" fontId="0" fillId="0" borderId="0" xfId="0" applyNumberFormat="1" applyAlignment="1">
      <alignment horizontal="center" vertical="center"/>
    </xf>
    <xf numFmtId="0" fontId="0" fillId="0" borderId="0" xfId="0" applyAlignment="1">
      <alignment horizontal="center" vertical="center"/>
    </xf>
    <xf numFmtId="0" fontId="29" fillId="0" borderId="0" xfId="0" applyFont="1" applyFill="1" applyAlignment="1">
      <alignment horizontal="left" vertical="center"/>
    </xf>
    <xf numFmtId="0" fontId="30" fillId="0" borderId="0" xfId="0" applyFont="1" applyFill="1" applyAlignment="1">
      <alignment horizontal="left" vertical="center"/>
    </xf>
    <xf numFmtId="177"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31" fillId="0" borderId="0" xfId="0" applyFont="1" applyFill="1" applyAlignment="1">
      <alignment horizontal="center" vertical="center"/>
    </xf>
    <xf numFmtId="177" fontId="31" fillId="0" borderId="0" xfId="0" applyNumberFormat="1" applyFont="1" applyFill="1" applyAlignment="1">
      <alignment horizontal="center" vertical="center"/>
    </xf>
    <xf numFmtId="0" fontId="1" fillId="0" borderId="0" xfId="0" applyFont="1" applyFill="1" applyBorder="1" applyAlignment="1">
      <alignment horizontal="left" vertical="center"/>
    </xf>
    <xf numFmtId="0" fontId="32"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177" fontId="32"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35" fillId="0" borderId="1" xfId="0" applyFont="1" applyFill="1" applyBorder="1" applyAlignment="1">
      <alignment horizontal="center" vertical="center" wrapText="1"/>
    </xf>
    <xf numFmtId="177" fontId="34" fillId="0" borderId="1" xfId="0" applyNumberFormat="1" applyFont="1" applyFill="1" applyBorder="1" applyAlignment="1">
      <alignment horizontal="center" vertical="center" wrapText="1"/>
    </xf>
    <xf numFmtId="0" fontId="36" fillId="3" borderId="1" xfId="0" applyFont="1" applyFill="1" applyBorder="1" applyAlignment="1">
      <alignment horizontal="center" vertical="center"/>
    </xf>
    <xf numFmtId="0" fontId="37" fillId="3" borderId="1" xfId="0" applyFont="1" applyFill="1" applyBorder="1" applyAlignment="1">
      <alignment horizontal="left" vertical="center"/>
    </xf>
    <xf numFmtId="177" fontId="35" fillId="3" borderId="1" xfId="0" applyNumberFormat="1" applyFont="1" applyFill="1" applyBorder="1" applyAlignment="1">
      <alignment horizontal="center" vertical="center"/>
    </xf>
    <xf numFmtId="0" fontId="38" fillId="3" borderId="1" xfId="0" applyFont="1" applyFill="1" applyBorder="1">
      <alignment vertical="center"/>
    </xf>
    <xf numFmtId="0" fontId="39" fillId="0" borderId="1" xfId="0" applyFont="1" applyFill="1" applyBorder="1">
      <alignment vertical="center"/>
    </xf>
    <xf numFmtId="0" fontId="35" fillId="0" borderId="1" xfId="0" applyFont="1" applyFill="1" applyBorder="1" applyAlignment="1">
      <alignment horizontal="left" vertical="center"/>
    </xf>
    <xf numFmtId="177" fontId="40" fillId="0" borderId="1" xfId="0" applyNumberFormat="1" applyFont="1" applyFill="1" applyBorder="1" applyAlignment="1">
      <alignment horizontal="center" vertical="center" wrapText="1"/>
    </xf>
    <xf numFmtId="0" fontId="35" fillId="0" borderId="1" xfId="0" applyFont="1" applyFill="1" applyBorder="1">
      <alignment vertical="center"/>
    </xf>
    <xf numFmtId="0" fontId="40" fillId="0" borderId="1" xfId="0" applyFont="1" applyFill="1" applyBorder="1" applyAlignment="1">
      <alignment horizontal="center" vertical="center" wrapText="1"/>
    </xf>
    <xf numFmtId="49" fontId="40" fillId="0" borderId="1" xfId="0" applyNumberFormat="1" applyFont="1" applyFill="1" applyBorder="1" applyAlignment="1">
      <alignment horizontal="left" vertical="center" wrapText="1"/>
    </xf>
    <xf numFmtId="0" fontId="38" fillId="0" borderId="1" xfId="0" applyFont="1" applyFill="1" applyBorder="1" applyAlignment="1">
      <alignment horizontal="center" vertical="center"/>
    </xf>
    <xf numFmtId="0" fontId="40" fillId="0" borderId="1" xfId="0" applyNumberFormat="1" applyFont="1" applyFill="1" applyBorder="1" applyAlignment="1">
      <alignment horizontal="center" vertical="center" wrapText="1"/>
    </xf>
    <xf numFmtId="0" fontId="38" fillId="0" borderId="1" xfId="0" applyFont="1" applyFill="1" applyBorder="1">
      <alignment vertical="center"/>
    </xf>
    <xf numFmtId="0" fontId="35" fillId="0" borderId="1" xfId="0" applyFont="1" applyFill="1" applyBorder="1" applyAlignment="1">
      <alignment horizontal="left" vertical="center" wrapText="1"/>
    </xf>
    <xf numFmtId="0" fontId="40" fillId="0" borderId="1" xfId="0" applyFont="1" applyFill="1" applyBorder="1" applyAlignment="1">
      <alignment horizontal="left" vertical="center" wrapText="1"/>
    </xf>
    <xf numFmtId="0" fontId="41" fillId="0" borderId="1" xfId="0" applyFont="1" applyFill="1" applyBorder="1" applyAlignment="1">
      <alignment horizontal="center" vertical="center"/>
    </xf>
    <xf numFmtId="177" fontId="40" fillId="0" borderId="1" xfId="0" applyNumberFormat="1" applyFont="1" applyFill="1" applyBorder="1" applyAlignment="1">
      <alignment horizontal="center" vertical="center"/>
    </xf>
    <xf numFmtId="49" fontId="40" fillId="0" borderId="1" xfId="0" applyNumberFormat="1" applyFont="1" applyFill="1" applyBorder="1" applyAlignment="1">
      <alignment horizontal="left" vertical="center"/>
    </xf>
    <xf numFmtId="0" fontId="35" fillId="3" borderId="1" xfId="0" applyFont="1" applyFill="1" applyBorder="1">
      <alignment vertical="center"/>
    </xf>
    <xf numFmtId="0" fontId="41" fillId="0" borderId="1" xfId="0" applyFont="1" applyFill="1" applyBorder="1">
      <alignment vertical="center"/>
    </xf>
    <xf numFmtId="0" fontId="35" fillId="0" borderId="1" xfId="0" applyFont="1" applyFill="1" applyBorder="1" applyAlignment="1">
      <alignment horizontal="center" vertical="center"/>
    </xf>
    <xf numFmtId="0" fontId="41" fillId="0" borderId="0" xfId="0" applyFont="1" applyFill="1" applyAlignment="1">
      <alignment horizontal="center" vertical="center"/>
    </xf>
    <xf numFmtId="0" fontId="37" fillId="3" borderId="1" xfId="0" applyFont="1" applyFill="1" applyBorder="1" applyAlignment="1">
      <alignment horizontal="left" vertical="center" wrapText="1"/>
    </xf>
    <xf numFmtId="177" fontId="40" fillId="3" borderId="1" xfId="0" applyNumberFormat="1" applyFont="1" applyFill="1" applyBorder="1" applyAlignment="1">
      <alignment horizontal="center" vertical="center" wrapText="1"/>
    </xf>
    <xf numFmtId="177" fontId="40" fillId="3" borderId="1" xfId="0" applyNumberFormat="1" applyFont="1" applyFill="1" applyBorder="1" applyAlignment="1">
      <alignment horizontal="left" vertical="center" wrapText="1"/>
    </xf>
    <xf numFmtId="0" fontId="28" fillId="0" borderId="1" xfId="0" applyFont="1" applyBorder="1" applyAlignment="1">
      <alignment horizontal="center" vertical="center"/>
    </xf>
    <xf numFmtId="0" fontId="41" fillId="3" borderId="1" xfId="0" applyFont="1" applyFill="1" applyBorder="1" applyAlignment="1">
      <alignment horizontal="center" vertical="center"/>
    </xf>
    <xf numFmtId="0" fontId="38" fillId="3"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41" fillId="0" borderId="1" xfId="0" applyFont="1" applyFill="1" applyBorder="1" applyAlignment="1">
      <alignment horizontal="center" vertical="center"/>
    </xf>
    <xf numFmtId="0" fontId="22" fillId="0" borderId="2" xfId="0" applyFont="1" applyFill="1" applyBorder="1" applyAlignment="1">
      <alignment horizontal="center" vertical="center" wrapText="1"/>
    </xf>
    <xf numFmtId="0" fontId="37" fillId="0" borderId="1" xfId="0" applyFont="1" applyFill="1" applyBorder="1" applyAlignment="1">
      <alignment horizontal="left" vertical="center" wrapText="1"/>
    </xf>
    <xf numFmtId="177" fontId="35" fillId="0" borderId="1" xfId="0" applyNumberFormat="1" applyFont="1" applyFill="1" applyBorder="1" applyAlignment="1">
      <alignment horizontal="center" vertical="center"/>
    </xf>
    <xf numFmtId="0" fontId="35" fillId="3" borderId="1" xfId="0" applyFont="1" applyFill="1" applyBorder="1" applyAlignment="1">
      <alignment horizontal="left" vertical="center"/>
    </xf>
    <xf numFmtId="0" fontId="41" fillId="3" borderId="1" xfId="0" applyFont="1" applyFill="1" applyBorder="1">
      <alignment vertical="center"/>
    </xf>
    <xf numFmtId="0" fontId="6" fillId="0" borderId="1" xfId="0" applyFont="1" applyFill="1" applyBorder="1" applyAlignment="1" quotePrefix="1">
      <alignment horizontal="left" vertical="center" wrapText="1"/>
    </xf>
    <xf numFmtId="49" fontId="6" fillId="0" borderId="1" xfId="0" applyNumberFormat="1" applyFont="1" applyFill="1" applyBorder="1" applyAlignment="1" quotePrefix="1">
      <alignment horizontal="center" vertical="center" wrapText="1"/>
    </xf>
    <xf numFmtId="49" fontId="6" fillId="0" borderId="1" xfId="0" applyNumberFormat="1" applyFont="1" applyFill="1" applyBorder="1" applyAlignment="1" quotePrefix="1">
      <alignment horizontal="left" vertical="center" wrapText="1"/>
    </xf>
    <xf numFmtId="0" fontId="6" fillId="0" borderId="1" xfId="0" applyFont="1" applyFill="1" applyBorder="1" applyAlignment="1" quotePrefix="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_Sheet1" xfId="50"/>
    <cellStyle name="常规_1" xfId="51"/>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0</xdr:row>
      <xdr:rowOff>0</xdr:rowOff>
    </xdr:from>
    <xdr:to>
      <xdr:col>1</xdr:col>
      <xdr:colOff>57150</xdr:colOff>
      <xdr:row>0</xdr:row>
      <xdr:rowOff>257810</xdr:rowOff>
    </xdr:to>
    <xdr:pic>
      <xdr:nvPicPr>
        <xdr:cNvPr id="2" name="Picture 23" descr="clip_image3382"/>
        <xdr:cNvPicPr>
          <a:picLocks noChangeAspect="1"/>
        </xdr:cNvPicPr>
      </xdr:nvPicPr>
      <xdr:blipFill>
        <a:blip r:embed="rId1"/>
        <a:stretch>
          <a:fillRect/>
        </a:stretch>
      </xdr:blipFill>
      <xdr:spPr>
        <a:xfrm>
          <a:off x="862965" y="0"/>
          <a:ext cx="57150" cy="257810"/>
        </a:xfrm>
        <a:prstGeom prst="rect">
          <a:avLst/>
        </a:prstGeom>
        <a:noFill/>
        <a:ln w="9525">
          <a:noFill/>
        </a:ln>
      </xdr:spPr>
    </xdr:pic>
    <xdr:clientData/>
  </xdr:twoCellAnchor>
  <xdr:twoCellAnchor editAs="oneCell">
    <xdr:from>
      <xdr:col>1</xdr:col>
      <xdr:colOff>0</xdr:colOff>
      <xdr:row>0</xdr:row>
      <xdr:rowOff>0</xdr:rowOff>
    </xdr:from>
    <xdr:to>
      <xdr:col>1</xdr:col>
      <xdr:colOff>57150</xdr:colOff>
      <xdr:row>0</xdr:row>
      <xdr:rowOff>241935</xdr:rowOff>
    </xdr:to>
    <xdr:pic>
      <xdr:nvPicPr>
        <xdr:cNvPr id="3" name="Picture 23" descr="clip_image3382"/>
        <xdr:cNvPicPr>
          <a:picLocks noChangeAspect="1"/>
        </xdr:cNvPicPr>
      </xdr:nvPicPr>
      <xdr:blipFill>
        <a:blip r:embed="rId1"/>
        <a:stretch>
          <a:fillRect/>
        </a:stretch>
      </xdr:blipFill>
      <xdr:spPr>
        <a:xfrm>
          <a:off x="862965" y="0"/>
          <a:ext cx="57150" cy="241935"/>
        </a:xfrm>
        <a:prstGeom prst="rect">
          <a:avLst/>
        </a:prstGeom>
        <a:noFill/>
        <a:ln w="9525">
          <a:noFill/>
        </a:ln>
      </xdr:spPr>
    </xdr:pic>
    <xdr:clientData/>
  </xdr:twoCellAnchor>
  <xdr:twoCellAnchor editAs="oneCell">
    <xdr:from>
      <xdr:col>1</xdr:col>
      <xdr:colOff>0</xdr:colOff>
      <xdr:row>0</xdr:row>
      <xdr:rowOff>0</xdr:rowOff>
    </xdr:from>
    <xdr:to>
      <xdr:col>1</xdr:col>
      <xdr:colOff>57150</xdr:colOff>
      <xdr:row>0</xdr:row>
      <xdr:rowOff>257810</xdr:rowOff>
    </xdr:to>
    <xdr:pic>
      <xdr:nvPicPr>
        <xdr:cNvPr id="4" name="Picture 23" descr="clip_image3382"/>
        <xdr:cNvPicPr>
          <a:picLocks noChangeAspect="1"/>
        </xdr:cNvPicPr>
      </xdr:nvPicPr>
      <xdr:blipFill>
        <a:blip r:embed="rId1"/>
        <a:stretch>
          <a:fillRect/>
        </a:stretch>
      </xdr:blipFill>
      <xdr:spPr>
        <a:xfrm>
          <a:off x="862965" y="0"/>
          <a:ext cx="57150" cy="257810"/>
        </a:xfrm>
        <a:prstGeom prst="rect">
          <a:avLst/>
        </a:prstGeom>
        <a:noFill/>
        <a:ln w="9525">
          <a:noFill/>
        </a:ln>
      </xdr:spPr>
    </xdr:pic>
    <xdr:clientData/>
  </xdr:twoCellAnchor>
  <xdr:twoCellAnchor editAs="oneCell">
    <xdr:from>
      <xdr:col>1</xdr:col>
      <xdr:colOff>0</xdr:colOff>
      <xdr:row>0</xdr:row>
      <xdr:rowOff>0</xdr:rowOff>
    </xdr:from>
    <xdr:to>
      <xdr:col>1</xdr:col>
      <xdr:colOff>57150</xdr:colOff>
      <xdr:row>0</xdr:row>
      <xdr:rowOff>257810</xdr:rowOff>
    </xdr:to>
    <xdr:pic>
      <xdr:nvPicPr>
        <xdr:cNvPr id="5" name="Picture 23" descr="clip_image3382"/>
        <xdr:cNvPicPr>
          <a:picLocks noChangeAspect="1"/>
        </xdr:cNvPicPr>
      </xdr:nvPicPr>
      <xdr:blipFill>
        <a:blip r:embed="rId1"/>
        <a:stretch>
          <a:fillRect/>
        </a:stretch>
      </xdr:blipFill>
      <xdr:spPr>
        <a:xfrm>
          <a:off x="862965" y="0"/>
          <a:ext cx="57150" cy="257810"/>
        </a:xfrm>
        <a:prstGeom prst="rect">
          <a:avLst/>
        </a:prstGeom>
        <a:noFill/>
        <a:ln w="9525">
          <a:noFill/>
        </a:ln>
      </xdr:spPr>
    </xdr:pic>
    <xdr:clientData/>
  </xdr:twoCellAnchor>
  <xdr:twoCellAnchor editAs="oneCell">
    <xdr:from>
      <xdr:col>1</xdr:col>
      <xdr:colOff>0</xdr:colOff>
      <xdr:row>0</xdr:row>
      <xdr:rowOff>0</xdr:rowOff>
    </xdr:from>
    <xdr:to>
      <xdr:col>1</xdr:col>
      <xdr:colOff>66675</xdr:colOff>
      <xdr:row>0</xdr:row>
      <xdr:rowOff>241935</xdr:rowOff>
    </xdr:to>
    <xdr:pic>
      <xdr:nvPicPr>
        <xdr:cNvPr id="6" name="Picture 12" descr="clip_image3389"/>
        <xdr:cNvPicPr>
          <a:picLocks noChangeAspect="1"/>
        </xdr:cNvPicPr>
      </xdr:nvPicPr>
      <xdr:blipFill>
        <a:blip r:embed="rId2"/>
        <a:stretch>
          <a:fillRect/>
        </a:stretch>
      </xdr:blipFill>
      <xdr:spPr>
        <a:xfrm>
          <a:off x="862965" y="0"/>
          <a:ext cx="66675" cy="241935"/>
        </a:xfrm>
        <a:prstGeom prst="rect">
          <a:avLst/>
        </a:prstGeom>
        <a:noFill/>
        <a:ln w="9525">
          <a:noFill/>
        </a:ln>
      </xdr:spPr>
    </xdr:pic>
    <xdr:clientData/>
  </xdr:twoCellAnchor>
  <xdr:twoCellAnchor editAs="oneCell">
    <xdr:from>
      <xdr:col>1</xdr:col>
      <xdr:colOff>0</xdr:colOff>
      <xdr:row>0</xdr:row>
      <xdr:rowOff>0</xdr:rowOff>
    </xdr:from>
    <xdr:to>
      <xdr:col>1</xdr:col>
      <xdr:colOff>57150</xdr:colOff>
      <xdr:row>0</xdr:row>
      <xdr:rowOff>241935</xdr:rowOff>
    </xdr:to>
    <xdr:pic>
      <xdr:nvPicPr>
        <xdr:cNvPr id="7" name="Picture 23" descr="clip_image3382"/>
        <xdr:cNvPicPr>
          <a:picLocks noChangeAspect="1"/>
        </xdr:cNvPicPr>
      </xdr:nvPicPr>
      <xdr:blipFill>
        <a:blip r:embed="rId1"/>
        <a:stretch>
          <a:fillRect/>
        </a:stretch>
      </xdr:blipFill>
      <xdr:spPr>
        <a:xfrm>
          <a:off x="862965" y="0"/>
          <a:ext cx="57150" cy="241935"/>
        </a:xfrm>
        <a:prstGeom prst="rect">
          <a:avLst/>
        </a:prstGeom>
        <a:noFill/>
        <a:ln w="9525">
          <a:noFill/>
        </a:ln>
      </xdr:spPr>
    </xdr:pic>
    <xdr:clientData/>
  </xdr:twoCellAnchor>
  <xdr:twoCellAnchor editAs="oneCell">
    <xdr:from>
      <xdr:col>1</xdr:col>
      <xdr:colOff>0</xdr:colOff>
      <xdr:row>0</xdr:row>
      <xdr:rowOff>0</xdr:rowOff>
    </xdr:from>
    <xdr:to>
      <xdr:col>1</xdr:col>
      <xdr:colOff>57150</xdr:colOff>
      <xdr:row>0</xdr:row>
      <xdr:rowOff>257810</xdr:rowOff>
    </xdr:to>
    <xdr:pic>
      <xdr:nvPicPr>
        <xdr:cNvPr id="8" name="Picture 23" descr="clip_image3382"/>
        <xdr:cNvPicPr>
          <a:picLocks noChangeAspect="1"/>
        </xdr:cNvPicPr>
      </xdr:nvPicPr>
      <xdr:blipFill>
        <a:blip r:embed="rId1"/>
        <a:stretch>
          <a:fillRect/>
        </a:stretch>
      </xdr:blipFill>
      <xdr:spPr>
        <a:xfrm>
          <a:off x="862965" y="0"/>
          <a:ext cx="57150" cy="257810"/>
        </a:xfrm>
        <a:prstGeom prst="rect">
          <a:avLst/>
        </a:prstGeom>
        <a:noFill/>
        <a:ln w="9525">
          <a:noFill/>
        </a:ln>
      </xdr:spPr>
    </xdr:pic>
    <xdr:clientData/>
  </xdr:twoCellAnchor>
  <xdr:twoCellAnchor editAs="oneCell">
    <xdr:from>
      <xdr:col>1</xdr:col>
      <xdr:colOff>0</xdr:colOff>
      <xdr:row>0</xdr:row>
      <xdr:rowOff>0</xdr:rowOff>
    </xdr:from>
    <xdr:to>
      <xdr:col>1</xdr:col>
      <xdr:colOff>57150</xdr:colOff>
      <xdr:row>0</xdr:row>
      <xdr:rowOff>241935</xdr:rowOff>
    </xdr:to>
    <xdr:pic>
      <xdr:nvPicPr>
        <xdr:cNvPr id="9" name="Picture 23" descr="clip_image3382"/>
        <xdr:cNvPicPr>
          <a:picLocks noChangeAspect="1"/>
        </xdr:cNvPicPr>
      </xdr:nvPicPr>
      <xdr:blipFill>
        <a:blip r:embed="rId1"/>
        <a:stretch>
          <a:fillRect/>
        </a:stretch>
      </xdr:blipFill>
      <xdr:spPr>
        <a:xfrm>
          <a:off x="862965" y="0"/>
          <a:ext cx="57150" cy="241935"/>
        </a:xfrm>
        <a:prstGeom prst="rect">
          <a:avLst/>
        </a:prstGeom>
        <a:noFill/>
        <a:ln w="9525">
          <a:noFill/>
        </a:ln>
      </xdr:spPr>
    </xdr:pic>
    <xdr:clientData/>
  </xdr:twoCellAnchor>
  <xdr:twoCellAnchor editAs="oneCell">
    <xdr:from>
      <xdr:col>1</xdr:col>
      <xdr:colOff>0</xdr:colOff>
      <xdr:row>0</xdr:row>
      <xdr:rowOff>0</xdr:rowOff>
    </xdr:from>
    <xdr:to>
      <xdr:col>1</xdr:col>
      <xdr:colOff>57150</xdr:colOff>
      <xdr:row>0</xdr:row>
      <xdr:rowOff>257810</xdr:rowOff>
    </xdr:to>
    <xdr:pic>
      <xdr:nvPicPr>
        <xdr:cNvPr id="10" name="Picture 23" descr="clip_image3382"/>
        <xdr:cNvPicPr>
          <a:picLocks noChangeAspect="1"/>
        </xdr:cNvPicPr>
      </xdr:nvPicPr>
      <xdr:blipFill>
        <a:blip r:embed="rId1"/>
        <a:stretch>
          <a:fillRect/>
        </a:stretch>
      </xdr:blipFill>
      <xdr:spPr>
        <a:xfrm>
          <a:off x="862965" y="0"/>
          <a:ext cx="57150" cy="257810"/>
        </a:xfrm>
        <a:prstGeom prst="rect">
          <a:avLst/>
        </a:prstGeom>
        <a:noFill/>
        <a:ln w="9525">
          <a:noFill/>
        </a:ln>
      </xdr:spPr>
    </xdr:pic>
    <xdr:clientData/>
  </xdr:twoCellAnchor>
  <xdr:twoCellAnchor editAs="oneCell">
    <xdr:from>
      <xdr:col>1</xdr:col>
      <xdr:colOff>0</xdr:colOff>
      <xdr:row>0</xdr:row>
      <xdr:rowOff>0</xdr:rowOff>
    </xdr:from>
    <xdr:to>
      <xdr:col>1</xdr:col>
      <xdr:colOff>57150</xdr:colOff>
      <xdr:row>0</xdr:row>
      <xdr:rowOff>257810</xdr:rowOff>
    </xdr:to>
    <xdr:pic>
      <xdr:nvPicPr>
        <xdr:cNvPr id="11" name="Picture 23" descr="clip_image3382"/>
        <xdr:cNvPicPr>
          <a:picLocks noChangeAspect="1"/>
        </xdr:cNvPicPr>
      </xdr:nvPicPr>
      <xdr:blipFill>
        <a:blip r:embed="rId1"/>
        <a:stretch>
          <a:fillRect/>
        </a:stretch>
      </xdr:blipFill>
      <xdr:spPr>
        <a:xfrm>
          <a:off x="862965" y="0"/>
          <a:ext cx="57150" cy="257810"/>
        </a:xfrm>
        <a:prstGeom prst="rect">
          <a:avLst/>
        </a:prstGeom>
        <a:noFill/>
        <a:ln w="9525">
          <a:noFill/>
        </a:ln>
      </xdr:spPr>
    </xdr:pic>
    <xdr:clientData/>
  </xdr:twoCellAnchor>
  <xdr:twoCellAnchor editAs="oneCell">
    <xdr:from>
      <xdr:col>1</xdr:col>
      <xdr:colOff>0</xdr:colOff>
      <xdr:row>0</xdr:row>
      <xdr:rowOff>0</xdr:rowOff>
    </xdr:from>
    <xdr:to>
      <xdr:col>1</xdr:col>
      <xdr:colOff>66675</xdr:colOff>
      <xdr:row>0</xdr:row>
      <xdr:rowOff>241935</xdr:rowOff>
    </xdr:to>
    <xdr:pic>
      <xdr:nvPicPr>
        <xdr:cNvPr id="12" name="Picture 12" descr="clip_image3389"/>
        <xdr:cNvPicPr>
          <a:picLocks noChangeAspect="1"/>
        </xdr:cNvPicPr>
      </xdr:nvPicPr>
      <xdr:blipFill>
        <a:blip r:embed="rId2"/>
        <a:stretch>
          <a:fillRect/>
        </a:stretch>
      </xdr:blipFill>
      <xdr:spPr>
        <a:xfrm>
          <a:off x="862965" y="0"/>
          <a:ext cx="66675" cy="241935"/>
        </a:xfrm>
        <a:prstGeom prst="rect">
          <a:avLst/>
        </a:prstGeom>
        <a:noFill/>
        <a:ln w="9525">
          <a:noFill/>
        </a:ln>
      </xdr:spPr>
    </xdr:pic>
    <xdr:clientData/>
  </xdr:twoCellAnchor>
  <xdr:twoCellAnchor editAs="oneCell">
    <xdr:from>
      <xdr:col>1</xdr:col>
      <xdr:colOff>0</xdr:colOff>
      <xdr:row>0</xdr:row>
      <xdr:rowOff>0</xdr:rowOff>
    </xdr:from>
    <xdr:to>
      <xdr:col>1</xdr:col>
      <xdr:colOff>57150</xdr:colOff>
      <xdr:row>0</xdr:row>
      <xdr:rowOff>241935</xdr:rowOff>
    </xdr:to>
    <xdr:pic>
      <xdr:nvPicPr>
        <xdr:cNvPr id="13" name="Picture 23" descr="clip_image3382"/>
        <xdr:cNvPicPr>
          <a:picLocks noChangeAspect="1"/>
        </xdr:cNvPicPr>
      </xdr:nvPicPr>
      <xdr:blipFill>
        <a:blip r:embed="rId1"/>
        <a:stretch>
          <a:fillRect/>
        </a:stretch>
      </xdr:blipFill>
      <xdr:spPr>
        <a:xfrm>
          <a:off x="862965" y="0"/>
          <a:ext cx="57150" cy="241935"/>
        </a:xfrm>
        <a:prstGeom prst="rect">
          <a:avLst/>
        </a:prstGeom>
        <a:noFill/>
        <a:ln w="9525">
          <a:noFill/>
        </a:ln>
      </xdr:spPr>
    </xdr:pic>
    <xdr:clientData/>
  </xdr:twoCellAnchor>
  <xdr:twoCellAnchor editAs="oneCell">
    <xdr:from>
      <xdr:col>1</xdr:col>
      <xdr:colOff>0</xdr:colOff>
      <xdr:row>0</xdr:row>
      <xdr:rowOff>0</xdr:rowOff>
    </xdr:from>
    <xdr:to>
      <xdr:col>1</xdr:col>
      <xdr:colOff>57150</xdr:colOff>
      <xdr:row>0</xdr:row>
      <xdr:rowOff>252730</xdr:rowOff>
    </xdr:to>
    <xdr:pic>
      <xdr:nvPicPr>
        <xdr:cNvPr id="14" name="Picture 23" descr="clip_image3382"/>
        <xdr:cNvPicPr>
          <a:picLocks noChangeAspect="1"/>
        </xdr:cNvPicPr>
      </xdr:nvPicPr>
      <xdr:blipFill>
        <a:blip r:embed="rId1"/>
        <a:stretch>
          <a:fillRect/>
        </a:stretch>
      </xdr:blipFill>
      <xdr:spPr>
        <a:xfrm>
          <a:off x="862965" y="0"/>
          <a:ext cx="57150" cy="252730"/>
        </a:xfrm>
        <a:prstGeom prst="rect">
          <a:avLst/>
        </a:prstGeom>
        <a:noFill/>
        <a:ln w="9525">
          <a:noFill/>
        </a:ln>
      </xdr:spPr>
    </xdr:pic>
    <xdr:clientData/>
  </xdr:twoCellAnchor>
  <xdr:twoCellAnchor editAs="oneCell">
    <xdr:from>
      <xdr:col>1</xdr:col>
      <xdr:colOff>0</xdr:colOff>
      <xdr:row>0</xdr:row>
      <xdr:rowOff>0</xdr:rowOff>
    </xdr:from>
    <xdr:to>
      <xdr:col>1</xdr:col>
      <xdr:colOff>57150</xdr:colOff>
      <xdr:row>0</xdr:row>
      <xdr:rowOff>241935</xdr:rowOff>
    </xdr:to>
    <xdr:pic>
      <xdr:nvPicPr>
        <xdr:cNvPr id="15" name="Picture 23" descr="clip_image3382"/>
        <xdr:cNvPicPr>
          <a:picLocks noChangeAspect="1"/>
        </xdr:cNvPicPr>
      </xdr:nvPicPr>
      <xdr:blipFill>
        <a:blip r:embed="rId1"/>
        <a:stretch>
          <a:fillRect/>
        </a:stretch>
      </xdr:blipFill>
      <xdr:spPr>
        <a:xfrm>
          <a:off x="862965" y="0"/>
          <a:ext cx="57150" cy="241935"/>
        </a:xfrm>
        <a:prstGeom prst="rect">
          <a:avLst/>
        </a:prstGeom>
        <a:noFill/>
        <a:ln w="9525">
          <a:noFill/>
        </a:ln>
      </xdr:spPr>
    </xdr:pic>
    <xdr:clientData/>
  </xdr:twoCellAnchor>
  <xdr:twoCellAnchor editAs="oneCell">
    <xdr:from>
      <xdr:col>1</xdr:col>
      <xdr:colOff>0</xdr:colOff>
      <xdr:row>0</xdr:row>
      <xdr:rowOff>0</xdr:rowOff>
    </xdr:from>
    <xdr:to>
      <xdr:col>1</xdr:col>
      <xdr:colOff>57150</xdr:colOff>
      <xdr:row>0</xdr:row>
      <xdr:rowOff>252730</xdr:rowOff>
    </xdr:to>
    <xdr:pic>
      <xdr:nvPicPr>
        <xdr:cNvPr id="16" name="Picture 23" descr="clip_image3382"/>
        <xdr:cNvPicPr>
          <a:picLocks noChangeAspect="1"/>
        </xdr:cNvPicPr>
      </xdr:nvPicPr>
      <xdr:blipFill>
        <a:blip r:embed="rId1"/>
        <a:stretch>
          <a:fillRect/>
        </a:stretch>
      </xdr:blipFill>
      <xdr:spPr>
        <a:xfrm>
          <a:off x="862965" y="0"/>
          <a:ext cx="57150" cy="252730"/>
        </a:xfrm>
        <a:prstGeom prst="rect">
          <a:avLst/>
        </a:prstGeom>
        <a:noFill/>
        <a:ln w="9525">
          <a:noFill/>
        </a:ln>
      </xdr:spPr>
    </xdr:pic>
    <xdr:clientData/>
  </xdr:twoCellAnchor>
  <xdr:twoCellAnchor editAs="oneCell">
    <xdr:from>
      <xdr:col>1</xdr:col>
      <xdr:colOff>0</xdr:colOff>
      <xdr:row>0</xdr:row>
      <xdr:rowOff>0</xdr:rowOff>
    </xdr:from>
    <xdr:to>
      <xdr:col>1</xdr:col>
      <xdr:colOff>57150</xdr:colOff>
      <xdr:row>0</xdr:row>
      <xdr:rowOff>252730</xdr:rowOff>
    </xdr:to>
    <xdr:pic>
      <xdr:nvPicPr>
        <xdr:cNvPr id="17" name="Picture 23" descr="clip_image3382"/>
        <xdr:cNvPicPr>
          <a:picLocks noChangeAspect="1"/>
        </xdr:cNvPicPr>
      </xdr:nvPicPr>
      <xdr:blipFill>
        <a:blip r:embed="rId1"/>
        <a:stretch>
          <a:fillRect/>
        </a:stretch>
      </xdr:blipFill>
      <xdr:spPr>
        <a:xfrm>
          <a:off x="862965" y="0"/>
          <a:ext cx="57150" cy="252730"/>
        </a:xfrm>
        <a:prstGeom prst="rect">
          <a:avLst/>
        </a:prstGeom>
        <a:noFill/>
        <a:ln w="9525">
          <a:noFill/>
        </a:ln>
      </xdr:spPr>
    </xdr:pic>
    <xdr:clientData/>
  </xdr:twoCellAnchor>
  <xdr:twoCellAnchor editAs="oneCell">
    <xdr:from>
      <xdr:col>1</xdr:col>
      <xdr:colOff>0</xdr:colOff>
      <xdr:row>0</xdr:row>
      <xdr:rowOff>0</xdr:rowOff>
    </xdr:from>
    <xdr:to>
      <xdr:col>1</xdr:col>
      <xdr:colOff>66675</xdr:colOff>
      <xdr:row>0</xdr:row>
      <xdr:rowOff>241935</xdr:rowOff>
    </xdr:to>
    <xdr:pic>
      <xdr:nvPicPr>
        <xdr:cNvPr id="18" name="Picture 12" descr="clip_image3389"/>
        <xdr:cNvPicPr>
          <a:picLocks noChangeAspect="1"/>
        </xdr:cNvPicPr>
      </xdr:nvPicPr>
      <xdr:blipFill>
        <a:blip r:embed="rId2"/>
        <a:stretch>
          <a:fillRect/>
        </a:stretch>
      </xdr:blipFill>
      <xdr:spPr>
        <a:xfrm>
          <a:off x="862965" y="0"/>
          <a:ext cx="66675" cy="241935"/>
        </a:xfrm>
        <a:prstGeom prst="rect">
          <a:avLst/>
        </a:prstGeom>
        <a:noFill/>
        <a:ln w="9525">
          <a:noFill/>
        </a:ln>
      </xdr:spPr>
    </xdr:pic>
    <xdr:clientData/>
  </xdr:twoCellAnchor>
  <xdr:twoCellAnchor editAs="oneCell">
    <xdr:from>
      <xdr:col>1</xdr:col>
      <xdr:colOff>0</xdr:colOff>
      <xdr:row>0</xdr:row>
      <xdr:rowOff>0</xdr:rowOff>
    </xdr:from>
    <xdr:to>
      <xdr:col>1</xdr:col>
      <xdr:colOff>57150</xdr:colOff>
      <xdr:row>0</xdr:row>
      <xdr:rowOff>241935</xdr:rowOff>
    </xdr:to>
    <xdr:pic>
      <xdr:nvPicPr>
        <xdr:cNvPr id="19" name="Picture 23" descr="clip_image3382"/>
        <xdr:cNvPicPr>
          <a:picLocks noChangeAspect="1"/>
        </xdr:cNvPicPr>
      </xdr:nvPicPr>
      <xdr:blipFill>
        <a:blip r:embed="rId1"/>
        <a:stretch>
          <a:fillRect/>
        </a:stretch>
      </xdr:blipFill>
      <xdr:spPr>
        <a:xfrm>
          <a:off x="862965" y="0"/>
          <a:ext cx="57150" cy="241935"/>
        </a:xfrm>
        <a:prstGeom prst="rect">
          <a:avLst/>
        </a:prstGeom>
        <a:noFill/>
        <a:ln w="9525">
          <a:noFill/>
        </a:ln>
      </xdr:spPr>
    </xdr:pic>
    <xdr:clientData/>
  </xdr:twoCellAnchor>
  <xdr:twoCellAnchor editAs="oneCell">
    <xdr:from>
      <xdr:col>1</xdr:col>
      <xdr:colOff>0</xdr:colOff>
      <xdr:row>0</xdr:row>
      <xdr:rowOff>0</xdr:rowOff>
    </xdr:from>
    <xdr:to>
      <xdr:col>1</xdr:col>
      <xdr:colOff>57150</xdr:colOff>
      <xdr:row>0</xdr:row>
      <xdr:rowOff>252730</xdr:rowOff>
    </xdr:to>
    <xdr:pic>
      <xdr:nvPicPr>
        <xdr:cNvPr id="20" name="Picture 23" descr="clip_image3382"/>
        <xdr:cNvPicPr>
          <a:picLocks noChangeAspect="1"/>
        </xdr:cNvPicPr>
      </xdr:nvPicPr>
      <xdr:blipFill>
        <a:blip r:embed="rId1"/>
        <a:stretch>
          <a:fillRect/>
        </a:stretch>
      </xdr:blipFill>
      <xdr:spPr>
        <a:xfrm>
          <a:off x="862965" y="0"/>
          <a:ext cx="57150" cy="252730"/>
        </a:xfrm>
        <a:prstGeom prst="rect">
          <a:avLst/>
        </a:prstGeom>
        <a:noFill/>
        <a:ln w="9525">
          <a:noFill/>
        </a:ln>
      </xdr:spPr>
    </xdr:pic>
    <xdr:clientData/>
  </xdr:twoCellAnchor>
  <xdr:twoCellAnchor editAs="oneCell">
    <xdr:from>
      <xdr:col>1</xdr:col>
      <xdr:colOff>0</xdr:colOff>
      <xdr:row>0</xdr:row>
      <xdr:rowOff>0</xdr:rowOff>
    </xdr:from>
    <xdr:to>
      <xdr:col>1</xdr:col>
      <xdr:colOff>57150</xdr:colOff>
      <xdr:row>0</xdr:row>
      <xdr:rowOff>241935</xdr:rowOff>
    </xdr:to>
    <xdr:pic>
      <xdr:nvPicPr>
        <xdr:cNvPr id="21" name="Picture 23" descr="clip_image3382"/>
        <xdr:cNvPicPr>
          <a:picLocks noChangeAspect="1"/>
        </xdr:cNvPicPr>
      </xdr:nvPicPr>
      <xdr:blipFill>
        <a:blip r:embed="rId1"/>
        <a:stretch>
          <a:fillRect/>
        </a:stretch>
      </xdr:blipFill>
      <xdr:spPr>
        <a:xfrm>
          <a:off x="862965" y="0"/>
          <a:ext cx="57150" cy="241935"/>
        </a:xfrm>
        <a:prstGeom prst="rect">
          <a:avLst/>
        </a:prstGeom>
        <a:noFill/>
        <a:ln w="9525">
          <a:noFill/>
        </a:ln>
      </xdr:spPr>
    </xdr:pic>
    <xdr:clientData/>
  </xdr:twoCellAnchor>
  <xdr:twoCellAnchor editAs="oneCell">
    <xdr:from>
      <xdr:col>1</xdr:col>
      <xdr:colOff>0</xdr:colOff>
      <xdr:row>0</xdr:row>
      <xdr:rowOff>0</xdr:rowOff>
    </xdr:from>
    <xdr:to>
      <xdr:col>1</xdr:col>
      <xdr:colOff>57150</xdr:colOff>
      <xdr:row>0</xdr:row>
      <xdr:rowOff>252730</xdr:rowOff>
    </xdr:to>
    <xdr:pic>
      <xdr:nvPicPr>
        <xdr:cNvPr id="22" name="Picture 23" descr="clip_image3382"/>
        <xdr:cNvPicPr>
          <a:picLocks noChangeAspect="1"/>
        </xdr:cNvPicPr>
      </xdr:nvPicPr>
      <xdr:blipFill>
        <a:blip r:embed="rId1"/>
        <a:stretch>
          <a:fillRect/>
        </a:stretch>
      </xdr:blipFill>
      <xdr:spPr>
        <a:xfrm>
          <a:off x="862965" y="0"/>
          <a:ext cx="57150" cy="252730"/>
        </a:xfrm>
        <a:prstGeom prst="rect">
          <a:avLst/>
        </a:prstGeom>
        <a:noFill/>
        <a:ln w="9525">
          <a:noFill/>
        </a:ln>
      </xdr:spPr>
    </xdr:pic>
    <xdr:clientData/>
  </xdr:twoCellAnchor>
  <xdr:twoCellAnchor editAs="oneCell">
    <xdr:from>
      <xdr:col>1</xdr:col>
      <xdr:colOff>0</xdr:colOff>
      <xdr:row>0</xdr:row>
      <xdr:rowOff>0</xdr:rowOff>
    </xdr:from>
    <xdr:to>
      <xdr:col>1</xdr:col>
      <xdr:colOff>57150</xdr:colOff>
      <xdr:row>0</xdr:row>
      <xdr:rowOff>252730</xdr:rowOff>
    </xdr:to>
    <xdr:pic>
      <xdr:nvPicPr>
        <xdr:cNvPr id="23" name="Picture 23" descr="clip_image3382"/>
        <xdr:cNvPicPr>
          <a:picLocks noChangeAspect="1"/>
        </xdr:cNvPicPr>
      </xdr:nvPicPr>
      <xdr:blipFill>
        <a:blip r:embed="rId1"/>
        <a:stretch>
          <a:fillRect/>
        </a:stretch>
      </xdr:blipFill>
      <xdr:spPr>
        <a:xfrm>
          <a:off x="862965" y="0"/>
          <a:ext cx="57150" cy="252730"/>
        </a:xfrm>
        <a:prstGeom prst="rect">
          <a:avLst/>
        </a:prstGeom>
        <a:noFill/>
        <a:ln w="9525">
          <a:noFill/>
        </a:ln>
      </xdr:spPr>
    </xdr:pic>
    <xdr:clientData/>
  </xdr:twoCellAnchor>
  <xdr:twoCellAnchor editAs="oneCell">
    <xdr:from>
      <xdr:col>1</xdr:col>
      <xdr:colOff>0</xdr:colOff>
      <xdr:row>0</xdr:row>
      <xdr:rowOff>0</xdr:rowOff>
    </xdr:from>
    <xdr:to>
      <xdr:col>1</xdr:col>
      <xdr:colOff>66675</xdr:colOff>
      <xdr:row>0</xdr:row>
      <xdr:rowOff>241935</xdr:rowOff>
    </xdr:to>
    <xdr:pic>
      <xdr:nvPicPr>
        <xdr:cNvPr id="24" name="Picture 12" descr="clip_image3389"/>
        <xdr:cNvPicPr>
          <a:picLocks noChangeAspect="1"/>
        </xdr:cNvPicPr>
      </xdr:nvPicPr>
      <xdr:blipFill>
        <a:blip r:embed="rId2"/>
        <a:stretch>
          <a:fillRect/>
        </a:stretch>
      </xdr:blipFill>
      <xdr:spPr>
        <a:xfrm>
          <a:off x="862965" y="0"/>
          <a:ext cx="66675" cy="241935"/>
        </a:xfrm>
        <a:prstGeom prst="rect">
          <a:avLst/>
        </a:prstGeom>
        <a:noFill/>
        <a:ln w="9525">
          <a:noFill/>
        </a:ln>
      </xdr:spPr>
    </xdr:pic>
    <xdr:clientData/>
  </xdr:twoCellAnchor>
  <xdr:twoCellAnchor editAs="oneCell">
    <xdr:from>
      <xdr:col>1</xdr:col>
      <xdr:colOff>0</xdr:colOff>
      <xdr:row>0</xdr:row>
      <xdr:rowOff>0</xdr:rowOff>
    </xdr:from>
    <xdr:to>
      <xdr:col>1</xdr:col>
      <xdr:colOff>57150</xdr:colOff>
      <xdr:row>0</xdr:row>
      <xdr:rowOff>241935</xdr:rowOff>
    </xdr:to>
    <xdr:pic>
      <xdr:nvPicPr>
        <xdr:cNvPr id="25" name="Picture 23" descr="clip_image3382"/>
        <xdr:cNvPicPr>
          <a:picLocks noChangeAspect="1"/>
        </xdr:cNvPicPr>
      </xdr:nvPicPr>
      <xdr:blipFill>
        <a:blip r:embed="rId1"/>
        <a:stretch>
          <a:fillRect/>
        </a:stretch>
      </xdr:blipFill>
      <xdr:spPr>
        <a:xfrm>
          <a:off x="862965" y="0"/>
          <a:ext cx="57150" cy="24193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26"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247015</xdr:rowOff>
    </xdr:to>
    <xdr:pic>
      <xdr:nvPicPr>
        <xdr:cNvPr id="27" name="Picture 23" descr="clip_image3382"/>
        <xdr:cNvPicPr>
          <a:picLocks noChangeAspect="1"/>
        </xdr:cNvPicPr>
      </xdr:nvPicPr>
      <xdr:blipFill>
        <a:blip r:embed="rId1"/>
        <a:stretch>
          <a:fillRect/>
        </a:stretch>
      </xdr:blipFill>
      <xdr:spPr>
        <a:xfrm>
          <a:off x="862965" y="473468700"/>
          <a:ext cx="57150" cy="24701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28"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29"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66675</xdr:colOff>
      <xdr:row>155</xdr:row>
      <xdr:rowOff>247015</xdr:rowOff>
    </xdr:to>
    <xdr:pic>
      <xdr:nvPicPr>
        <xdr:cNvPr id="30" name="Picture 12" descr="clip_image3389"/>
        <xdr:cNvPicPr>
          <a:picLocks noChangeAspect="1"/>
        </xdr:cNvPicPr>
      </xdr:nvPicPr>
      <xdr:blipFill>
        <a:blip r:embed="rId2"/>
        <a:stretch>
          <a:fillRect/>
        </a:stretch>
      </xdr:blipFill>
      <xdr:spPr>
        <a:xfrm>
          <a:off x="862965" y="473468700"/>
          <a:ext cx="66675" cy="24701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247015</xdr:rowOff>
    </xdr:to>
    <xdr:pic>
      <xdr:nvPicPr>
        <xdr:cNvPr id="31" name="Picture 23" descr="clip_image3382"/>
        <xdr:cNvPicPr>
          <a:picLocks noChangeAspect="1"/>
        </xdr:cNvPicPr>
      </xdr:nvPicPr>
      <xdr:blipFill>
        <a:blip r:embed="rId1"/>
        <a:stretch>
          <a:fillRect/>
        </a:stretch>
      </xdr:blipFill>
      <xdr:spPr>
        <a:xfrm>
          <a:off x="862965" y="473468700"/>
          <a:ext cx="57150" cy="24701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32"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247015</xdr:rowOff>
    </xdr:to>
    <xdr:pic>
      <xdr:nvPicPr>
        <xdr:cNvPr id="33" name="Picture 23" descr="clip_image3382"/>
        <xdr:cNvPicPr>
          <a:picLocks noChangeAspect="1"/>
        </xdr:cNvPicPr>
      </xdr:nvPicPr>
      <xdr:blipFill>
        <a:blip r:embed="rId1"/>
        <a:stretch>
          <a:fillRect/>
        </a:stretch>
      </xdr:blipFill>
      <xdr:spPr>
        <a:xfrm>
          <a:off x="862965" y="473468700"/>
          <a:ext cx="57150" cy="24701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34"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35"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66675</xdr:colOff>
      <xdr:row>155</xdr:row>
      <xdr:rowOff>247015</xdr:rowOff>
    </xdr:to>
    <xdr:pic>
      <xdr:nvPicPr>
        <xdr:cNvPr id="36" name="Picture 12" descr="clip_image3389"/>
        <xdr:cNvPicPr>
          <a:picLocks noChangeAspect="1"/>
        </xdr:cNvPicPr>
      </xdr:nvPicPr>
      <xdr:blipFill>
        <a:blip r:embed="rId2"/>
        <a:stretch>
          <a:fillRect/>
        </a:stretch>
      </xdr:blipFill>
      <xdr:spPr>
        <a:xfrm>
          <a:off x="862965" y="473468700"/>
          <a:ext cx="66675" cy="24701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247015</xdr:rowOff>
    </xdr:to>
    <xdr:pic>
      <xdr:nvPicPr>
        <xdr:cNvPr id="37" name="Picture 23" descr="clip_image3382"/>
        <xdr:cNvPicPr>
          <a:picLocks noChangeAspect="1"/>
        </xdr:cNvPicPr>
      </xdr:nvPicPr>
      <xdr:blipFill>
        <a:blip r:embed="rId1"/>
        <a:stretch>
          <a:fillRect/>
        </a:stretch>
      </xdr:blipFill>
      <xdr:spPr>
        <a:xfrm>
          <a:off x="862965" y="473468700"/>
          <a:ext cx="57150" cy="24701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38"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247015</xdr:rowOff>
    </xdr:to>
    <xdr:pic>
      <xdr:nvPicPr>
        <xdr:cNvPr id="39" name="Picture 23" descr="clip_image3382"/>
        <xdr:cNvPicPr>
          <a:picLocks noChangeAspect="1"/>
        </xdr:cNvPicPr>
      </xdr:nvPicPr>
      <xdr:blipFill>
        <a:blip r:embed="rId1"/>
        <a:stretch>
          <a:fillRect/>
        </a:stretch>
      </xdr:blipFill>
      <xdr:spPr>
        <a:xfrm>
          <a:off x="862965" y="473468700"/>
          <a:ext cx="57150" cy="24701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40"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41"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66675</xdr:colOff>
      <xdr:row>155</xdr:row>
      <xdr:rowOff>247015</xdr:rowOff>
    </xdr:to>
    <xdr:pic>
      <xdr:nvPicPr>
        <xdr:cNvPr id="42" name="Picture 12" descr="clip_image3389"/>
        <xdr:cNvPicPr>
          <a:picLocks noChangeAspect="1"/>
        </xdr:cNvPicPr>
      </xdr:nvPicPr>
      <xdr:blipFill>
        <a:blip r:embed="rId2"/>
        <a:stretch>
          <a:fillRect/>
        </a:stretch>
      </xdr:blipFill>
      <xdr:spPr>
        <a:xfrm>
          <a:off x="862965" y="473468700"/>
          <a:ext cx="66675" cy="24701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247015</xdr:rowOff>
    </xdr:to>
    <xdr:pic>
      <xdr:nvPicPr>
        <xdr:cNvPr id="43" name="Picture 23" descr="clip_image3382"/>
        <xdr:cNvPicPr>
          <a:picLocks noChangeAspect="1"/>
        </xdr:cNvPicPr>
      </xdr:nvPicPr>
      <xdr:blipFill>
        <a:blip r:embed="rId1"/>
        <a:stretch>
          <a:fillRect/>
        </a:stretch>
      </xdr:blipFill>
      <xdr:spPr>
        <a:xfrm>
          <a:off x="862965" y="473468700"/>
          <a:ext cx="57150" cy="24701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44"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247015</xdr:rowOff>
    </xdr:to>
    <xdr:pic>
      <xdr:nvPicPr>
        <xdr:cNvPr id="45" name="Picture 23" descr="clip_image3382"/>
        <xdr:cNvPicPr>
          <a:picLocks noChangeAspect="1"/>
        </xdr:cNvPicPr>
      </xdr:nvPicPr>
      <xdr:blipFill>
        <a:blip r:embed="rId1"/>
        <a:stretch>
          <a:fillRect/>
        </a:stretch>
      </xdr:blipFill>
      <xdr:spPr>
        <a:xfrm>
          <a:off x="862965" y="473468700"/>
          <a:ext cx="57150" cy="24701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46"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47"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66675</xdr:colOff>
      <xdr:row>155</xdr:row>
      <xdr:rowOff>247015</xdr:rowOff>
    </xdr:to>
    <xdr:pic>
      <xdr:nvPicPr>
        <xdr:cNvPr id="48" name="Picture 12" descr="clip_image3389"/>
        <xdr:cNvPicPr>
          <a:picLocks noChangeAspect="1"/>
        </xdr:cNvPicPr>
      </xdr:nvPicPr>
      <xdr:blipFill>
        <a:blip r:embed="rId2"/>
        <a:stretch>
          <a:fillRect/>
        </a:stretch>
      </xdr:blipFill>
      <xdr:spPr>
        <a:xfrm>
          <a:off x="862965" y="473468700"/>
          <a:ext cx="66675" cy="24701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247015</xdr:rowOff>
    </xdr:to>
    <xdr:pic>
      <xdr:nvPicPr>
        <xdr:cNvPr id="49" name="Picture 23" descr="clip_image3382"/>
        <xdr:cNvPicPr>
          <a:picLocks noChangeAspect="1"/>
        </xdr:cNvPicPr>
      </xdr:nvPicPr>
      <xdr:blipFill>
        <a:blip r:embed="rId1"/>
        <a:stretch>
          <a:fillRect/>
        </a:stretch>
      </xdr:blipFill>
      <xdr:spPr>
        <a:xfrm>
          <a:off x="862965" y="473468700"/>
          <a:ext cx="57150" cy="24701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50"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247015</xdr:rowOff>
    </xdr:to>
    <xdr:pic>
      <xdr:nvPicPr>
        <xdr:cNvPr id="51" name="Picture 23" descr="clip_image3382"/>
        <xdr:cNvPicPr>
          <a:picLocks noChangeAspect="1"/>
        </xdr:cNvPicPr>
      </xdr:nvPicPr>
      <xdr:blipFill>
        <a:blip r:embed="rId1"/>
        <a:stretch>
          <a:fillRect/>
        </a:stretch>
      </xdr:blipFill>
      <xdr:spPr>
        <a:xfrm>
          <a:off x="862965" y="473468700"/>
          <a:ext cx="57150" cy="24701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52"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53"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66675</xdr:colOff>
      <xdr:row>155</xdr:row>
      <xdr:rowOff>247015</xdr:rowOff>
    </xdr:to>
    <xdr:pic>
      <xdr:nvPicPr>
        <xdr:cNvPr id="54" name="Picture 12" descr="clip_image3389"/>
        <xdr:cNvPicPr>
          <a:picLocks noChangeAspect="1"/>
        </xdr:cNvPicPr>
      </xdr:nvPicPr>
      <xdr:blipFill>
        <a:blip r:embed="rId2"/>
        <a:stretch>
          <a:fillRect/>
        </a:stretch>
      </xdr:blipFill>
      <xdr:spPr>
        <a:xfrm>
          <a:off x="862965" y="473468700"/>
          <a:ext cx="66675" cy="24701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247015</xdr:rowOff>
    </xdr:to>
    <xdr:pic>
      <xdr:nvPicPr>
        <xdr:cNvPr id="55" name="Picture 23" descr="clip_image3382"/>
        <xdr:cNvPicPr>
          <a:picLocks noChangeAspect="1"/>
        </xdr:cNvPicPr>
      </xdr:nvPicPr>
      <xdr:blipFill>
        <a:blip r:embed="rId1"/>
        <a:stretch>
          <a:fillRect/>
        </a:stretch>
      </xdr:blipFill>
      <xdr:spPr>
        <a:xfrm>
          <a:off x="862965" y="473468700"/>
          <a:ext cx="57150" cy="24701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56"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247015</xdr:rowOff>
    </xdr:to>
    <xdr:pic>
      <xdr:nvPicPr>
        <xdr:cNvPr id="57" name="Picture 23" descr="clip_image3382"/>
        <xdr:cNvPicPr>
          <a:picLocks noChangeAspect="1"/>
        </xdr:cNvPicPr>
      </xdr:nvPicPr>
      <xdr:blipFill>
        <a:blip r:embed="rId1"/>
        <a:stretch>
          <a:fillRect/>
        </a:stretch>
      </xdr:blipFill>
      <xdr:spPr>
        <a:xfrm>
          <a:off x="862965" y="473468700"/>
          <a:ext cx="57150" cy="24701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58"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59"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66675</xdr:colOff>
      <xdr:row>155</xdr:row>
      <xdr:rowOff>247015</xdr:rowOff>
    </xdr:to>
    <xdr:pic>
      <xdr:nvPicPr>
        <xdr:cNvPr id="60" name="Picture 12" descr="clip_image3389"/>
        <xdr:cNvPicPr>
          <a:picLocks noChangeAspect="1"/>
        </xdr:cNvPicPr>
      </xdr:nvPicPr>
      <xdr:blipFill>
        <a:blip r:embed="rId2"/>
        <a:stretch>
          <a:fillRect/>
        </a:stretch>
      </xdr:blipFill>
      <xdr:spPr>
        <a:xfrm>
          <a:off x="862965" y="473468700"/>
          <a:ext cx="66675" cy="24701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247015</xdr:rowOff>
    </xdr:to>
    <xdr:pic>
      <xdr:nvPicPr>
        <xdr:cNvPr id="61" name="Picture 23" descr="clip_image3382"/>
        <xdr:cNvPicPr>
          <a:picLocks noChangeAspect="1"/>
        </xdr:cNvPicPr>
      </xdr:nvPicPr>
      <xdr:blipFill>
        <a:blip r:embed="rId1"/>
        <a:stretch>
          <a:fillRect/>
        </a:stretch>
      </xdr:blipFill>
      <xdr:spPr>
        <a:xfrm>
          <a:off x="862965" y="473468700"/>
          <a:ext cx="57150" cy="24701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62"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247015</xdr:rowOff>
    </xdr:to>
    <xdr:pic>
      <xdr:nvPicPr>
        <xdr:cNvPr id="63" name="Picture 23" descr="clip_image3382"/>
        <xdr:cNvPicPr>
          <a:picLocks noChangeAspect="1"/>
        </xdr:cNvPicPr>
      </xdr:nvPicPr>
      <xdr:blipFill>
        <a:blip r:embed="rId1"/>
        <a:stretch>
          <a:fillRect/>
        </a:stretch>
      </xdr:blipFill>
      <xdr:spPr>
        <a:xfrm>
          <a:off x="862965" y="473468700"/>
          <a:ext cx="57150" cy="24701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64"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65"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66675</xdr:colOff>
      <xdr:row>155</xdr:row>
      <xdr:rowOff>247015</xdr:rowOff>
    </xdr:to>
    <xdr:pic>
      <xdr:nvPicPr>
        <xdr:cNvPr id="66" name="Picture 12" descr="clip_image3389"/>
        <xdr:cNvPicPr>
          <a:picLocks noChangeAspect="1"/>
        </xdr:cNvPicPr>
      </xdr:nvPicPr>
      <xdr:blipFill>
        <a:blip r:embed="rId2"/>
        <a:stretch>
          <a:fillRect/>
        </a:stretch>
      </xdr:blipFill>
      <xdr:spPr>
        <a:xfrm>
          <a:off x="862965" y="473468700"/>
          <a:ext cx="66675" cy="24701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247015</xdr:rowOff>
    </xdr:to>
    <xdr:pic>
      <xdr:nvPicPr>
        <xdr:cNvPr id="67" name="Picture 23" descr="clip_image3382"/>
        <xdr:cNvPicPr>
          <a:picLocks noChangeAspect="1"/>
        </xdr:cNvPicPr>
      </xdr:nvPicPr>
      <xdr:blipFill>
        <a:blip r:embed="rId1"/>
        <a:stretch>
          <a:fillRect/>
        </a:stretch>
      </xdr:blipFill>
      <xdr:spPr>
        <a:xfrm>
          <a:off x="862965" y="473468700"/>
          <a:ext cx="57150" cy="24701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68"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247015</xdr:rowOff>
    </xdr:to>
    <xdr:pic>
      <xdr:nvPicPr>
        <xdr:cNvPr id="69" name="Picture 23" descr="clip_image3382"/>
        <xdr:cNvPicPr>
          <a:picLocks noChangeAspect="1"/>
        </xdr:cNvPicPr>
      </xdr:nvPicPr>
      <xdr:blipFill>
        <a:blip r:embed="rId1"/>
        <a:stretch>
          <a:fillRect/>
        </a:stretch>
      </xdr:blipFill>
      <xdr:spPr>
        <a:xfrm>
          <a:off x="862965" y="473468700"/>
          <a:ext cx="57150" cy="24701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70"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252730</xdr:rowOff>
    </xdr:to>
    <xdr:pic>
      <xdr:nvPicPr>
        <xdr:cNvPr id="71" name="Picture 23" descr="clip_image3382"/>
        <xdr:cNvPicPr>
          <a:picLocks noChangeAspect="1"/>
        </xdr:cNvPicPr>
      </xdr:nvPicPr>
      <xdr:blipFill>
        <a:blip r:embed="rId1"/>
        <a:stretch>
          <a:fillRect/>
        </a:stretch>
      </xdr:blipFill>
      <xdr:spPr>
        <a:xfrm>
          <a:off x="862965" y="473468700"/>
          <a:ext cx="57150" cy="252730"/>
        </a:xfrm>
        <a:prstGeom prst="rect">
          <a:avLst/>
        </a:prstGeom>
        <a:noFill/>
        <a:ln w="9525">
          <a:noFill/>
        </a:ln>
      </xdr:spPr>
    </xdr:pic>
    <xdr:clientData/>
  </xdr:twoCellAnchor>
  <xdr:twoCellAnchor editAs="oneCell">
    <xdr:from>
      <xdr:col>1</xdr:col>
      <xdr:colOff>0</xdr:colOff>
      <xdr:row>155</xdr:row>
      <xdr:rowOff>0</xdr:rowOff>
    </xdr:from>
    <xdr:to>
      <xdr:col>1</xdr:col>
      <xdr:colOff>66675</xdr:colOff>
      <xdr:row>155</xdr:row>
      <xdr:rowOff>247015</xdr:rowOff>
    </xdr:to>
    <xdr:pic>
      <xdr:nvPicPr>
        <xdr:cNvPr id="72" name="Picture 12" descr="clip_image3389"/>
        <xdr:cNvPicPr>
          <a:picLocks noChangeAspect="1"/>
        </xdr:cNvPicPr>
      </xdr:nvPicPr>
      <xdr:blipFill>
        <a:blip r:embed="rId2"/>
        <a:stretch>
          <a:fillRect/>
        </a:stretch>
      </xdr:blipFill>
      <xdr:spPr>
        <a:xfrm>
          <a:off x="862965" y="473468700"/>
          <a:ext cx="66675" cy="247015"/>
        </a:xfrm>
        <a:prstGeom prst="rect">
          <a:avLst/>
        </a:prstGeom>
        <a:noFill/>
        <a:ln w="9525">
          <a:noFill/>
        </a:ln>
      </xdr:spPr>
    </xdr:pic>
    <xdr:clientData/>
  </xdr:twoCellAnchor>
  <xdr:twoCellAnchor editAs="oneCell">
    <xdr:from>
      <xdr:col>1</xdr:col>
      <xdr:colOff>0</xdr:colOff>
      <xdr:row>155</xdr:row>
      <xdr:rowOff>0</xdr:rowOff>
    </xdr:from>
    <xdr:to>
      <xdr:col>1</xdr:col>
      <xdr:colOff>57150</xdr:colOff>
      <xdr:row>155</xdr:row>
      <xdr:rowOff>247015</xdr:rowOff>
    </xdr:to>
    <xdr:pic>
      <xdr:nvPicPr>
        <xdr:cNvPr id="73" name="Picture 23" descr="clip_image3382"/>
        <xdr:cNvPicPr>
          <a:picLocks noChangeAspect="1"/>
        </xdr:cNvPicPr>
      </xdr:nvPicPr>
      <xdr:blipFill>
        <a:blip r:embed="rId1"/>
        <a:stretch>
          <a:fillRect/>
        </a:stretch>
      </xdr:blipFill>
      <xdr:spPr>
        <a:xfrm>
          <a:off x="862965" y="473468700"/>
          <a:ext cx="57150" cy="24701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08"/>
  <sheetViews>
    <sheetView tabSelected="1" view="pageBreakPreview" zoomScale="115" zoomScaleNormal="100" topLeftCell="A73" workbookViewId="0">
      <selection activeCell="B88" sqref="B88:H90"/>
    </sheetView>
  </sheetViews>
  <sheetFormatPr defaultColWidth="9" defaultRowHeight="14.25"/>
  <cols>
    <col min="1" max="1" width="7" style="96" customWidth="1"/>
    <col min="2" max="2" width="36.8833333333333" customWidth="1"/>
    <col min="3" max="3" width="10.7583333333333" style="97" customWidth="1"/>
    <col min="4" max="4" width="7.10833333333333" style="98" customWidth="1"/>
    <col min="5" max="6" width="10.6333333333333" style="98" customWidth="1"/>
    <col min="7" max="9" width="10.6333333333333" customWidth="1"/>
    <col min="10" max="10" width="12.3333333333333" customWidth="1"/>
    <col min="11" max="12" width="10.6333333333333" customWidth="1"/>
    <col min="13" max="13" width="6.66666666666667" customWidth="1"/>
  </cols>
  <sheetData>
    <row r="1" ht="32" customHeight="1" spans="1:13">
      <c r="A1" s="99" t="s">
        <v>0</v>
      </c>
      <c r="B1" s="100"/>
      <c r="C1" s="101"/>
      <c r="D1" s="102"/>
      <c r="E1" s="102"/>
      <c r="F1" s="102"/>
      <c r="G1" s="15"/>
      <c r="H1" s="15"/>
      <c r="I1" s="15"/>
      <c r="J1" s="15"/>
      <c r="K1" s="15"/>
      <c r="L1" s="15"/>
      <c r="M1" s="15"/>
    </row>
    <row r="2" ht="41" customHeight="1" spans="1:13">
      <c r="A2" s="103" t="s">
        <v>1</v>
      </c>
      <c r="B2" s="103"/>
      <c r="C2" s="104"/>
      <c r="D2" s="103"/>
      <c r="E2" s="103"/>
      <c r="F2" s="103"/>
      <c r="G2" s="103"/>
      <c r="H2" s="103"/>
      <c r="I2" s="103"/>
      <c r="J2" s="103"/>
      <c r="K2" s="103"/>
      <c r="L2" s="103"/>
      <c r="M2" s="103"/>
    </row>
    <row r="3" ht="22" customHeight="1" spans="1:13">
      <c r="A3" s="105" t="s">
        <v>2</v>
      </c>
      <c r="B3" s="105"/>
      <c r="C3" s="104"/>
      <c r="D3" s="103"/>
      <c r="E3" s="103"/>
      <c r="F3" s="103"/>
      <c r="G3" s="103"/>
      <c r="H3" s="103"/>
      <c r="I3" s="103"/>
      <c r="J3" s="103"/>
      <c r="K3" s="103"/>
      <c r="L3" s="103"/>
      <c r="M3" s="103"/>
    </row>
    <row r="4" s="89" customFormat="1" ht="23" customHeight="1" spans="1:13">
      <c r="A4" s="106" t="s">
        <v>3</v>
      </c>
      <c r="B4" s="107" t="s">
        <v>4</v>
      </c>
      <c r="C4" s="108" t="s">
        <v>5</v>
      </c>
      <c r="D4" s="106" t="s">
        <v>6</v>
      </c>
      <c r="E4" s="106"/>
      <c r="F4" s="106"/>
      <c r="G4" s="106"/>
      <c r="H4" s="106"/>
      <c r="I4" s="106"/>
      <c r="J4" s="106"/>
      <c r="K4" s="106"/>
      <c r="L4" s="106"/>
      <c r="M4" s="106"/>
    </row>
    <row r="5" s="89" customFormat="1" ht="27" customHeight="1" spans="1:13">
      <c r="A5" s="106"/>
      <c r="B5" s="107"/>
      <c r="C5" s="108"/>
      <c r="D5" s="106" t="s">
        <v>7</v>
      </c>
      <c r="E5" s="109" t="s">
        <v>8</v>
      </c>
      <c r="F5" s="109" t="s">
        <v>9</v>
      </c>
      <c r="G5" s="109" t="s">
        <v>10</v>
      </c>
      <c r="H5" s="109" t="s">
        <v>11</v>
      </c>
      <c r="I5" s="109" t="s">
        <v>12</v>
      </c>
      <c r="J5" s="109" t="s">
        <v>13</v>
      </c>
      <c r="K5" s="109" t="s">
        <v>14</v>
      </c>
      <c r="L5" s="109" t="s">
        <v>15</v>
      </c>
      <c r="M5" s="109" t="s">
        <v>16</v>
      </c>
    </row>
    <row r="6" s="90" customFormat="1" ht="18" customHeight="1" spans="1:13">
      <c r="A6" s="110"/>
      <c r="B6" s="111" t="s">
        <v>17</v>
      </c>
      <c r="C6" s="112">
        <f>C7+C34+C51+C72+C74+C104</f>
        <v>462</v>
      </c>
      <c r="D6" s="112">
        <f>D7+D34+D51+D72+D74+D104</f>
        <v>87067.5405</v>
      </c>
      <c r="E6" s="112">
        <f>E7+E34+E51+E72+E74+E104</f>
        <v>43079.569</v>
      </c>
      <c r="F6" s="112">
        <f>F7+F34+F51+F72+F74+F104</f>
        <v>43987.9715</v>
      </c>
      <c r="G6" s="112"/>
      <c r="H6" s="109"/>
      <c r="I6" s="109"/>
      <c r="J6" s="109"/>
      <c r="K6" s="109"/>
      <c r="L6" s="109"/>
      <c r="M6" s="109"/>
    </row>
    <row r="7" s="91" customFormat="1" ht="18" customHeight="1" spans="1:13">
      <c r="A7" s="113"/>
      <c r="B7" s="114" t="s">
        <v>18</v>
      </c>
      <c r="C7" s="115">
        <f>C8+C15+C20+C23+C28</f>
        <v>223</v>
      </c>
      <c r="D7" s="115">
        <f>D8+D15+D20+D23+D28</f>
        <v>55265.24</v>
      </c>
      <c r="E7" s="115">
        <f>E8+E15+E20+E23+E28</f>
        <v>26100.45</v>
      </c>
      <c r="F7" s="115">
        <f>F8+F15+F20+F23+F28</f>
        <v>29164.79</v>
      </c>
      <c r="G7" s="116"/>
      <c r="H7" s="116"/>
      <c r="I7" s="116"/>
      <c r="J7" s="116"/>
      <c r="K7" s="116"/>
      <c r="L7" s="116"/>
      <c r="M7" s="116"/>
    </row>
    <row r="8" s="92" customFormat="1" ht="18" customHeight="1" spans="1:13">
      <c r="A8" s="117"/>
      <c r="B8" s="118" t="s">
        <v>19</v>
      </c>
      <c r="C8" s="119">
        <f>C9+C10+C11+C12+C13</f>
        <v>142</v>
      </c>
      <c r="D8" s="119">
        <f>D9+D10+D11+D12+D13</f>
        <v>19187.28</v>
      </c>
      <c r="E8" s="119">
        <f>E9+E10+E11+E12+E13</f>
        <v>15501</v>
      </c>
      <c r="F8" s="119">
        <f>F9+F10+F11+F12+F13</f>
        <v>3686.28</v>
      </c>
      <c r="G8" s="120"/>
      <c r="H8" s="120"/>
      <c r="I8" s="120"/>
      <c r="J8" s="120"/>
      <c r="K8" s="120"/>
      <c r="L8" s="120"/>
      <c r="M8" s="120"/>
    </row>
    <row r="9" s="92" customFormat="1" ht="18" customHeight="1" spans="1:13">
      <c r="A9" s="121">
        <v>1</v>
      </c>
      <c r="B9" s="122" t="s">
        <v>20</v>
      </c>
      <c r="C9" s="119">
        <v>107</v>
      </c>
      <c r="D9" s="123">
        <v>11831</v>
      </c>
      <c r="E9" s="123">
        <v>11181</v>
      </c>
      <c r="F9" s="123">
        <v>650</v>
      </c>
      <c r="G9" s="120"/>
      <c r="H9" s="120"/>
      <c r="I9" s="120"/>
      <c r="J9" s="120"/>
      <c r="K9" s="120"/>
      <c r="L9" s="120"/>
      <c r="M9" s="120"/>
    </row>
    <row r="10" s="93" customFormat="1" ht="18" customHeight="1" spans="1:13">
      <c r="A10" s="124">
        <v>2</v>
      </c>
      <c r="B10" s="122" t="s">
        <v>21</v>
      </c>
      <c r="C10" s="119">
        <v>22</v>
      </c>
      <c r="D10" s="123">
        <v>2350</v>
      </c>
      <c r="E10" s="123">
        <v>2350</v>
      </c>
      <c r="F10" s="123"/>
      <c r="G10" s="125"/>
      <c r="H10" s="125"/>
      <c r="I10" s="125"/>
      <c r="J10" s="125"/>
      <c r="K10" s="125"/>
      <c r="L10" s="125"/>
      <c r="M10" s="125"/>
    </row>
    <row r="11" s="93" customFormat="1" ht="18" customHeight="1" spans="1:13">
      <c r="A11" s="124">
        <v>3</v>
      </c>
      <c r="B11" s="122" t="s">
        <v>22</v>
      </c>
      <c r="C11" s="119">
        <v>4</v>
      </c>
      <c r="D11" s="123">
        <v>250</v>
      </c>
      <c r="E11" s="123">
        <v>250</v>
      </c>
      <c r="F11" s="123"/>
      <c r="G11" s="125"/>
      <c r="H11" s="125"/>
      <c r="I11" s="125"/>
      <c r="J11" s="125"/>
      <c r="K11" s="125"/>
      <c r="L11" s="125"/>
      <c r="M11" s="125"/>
    </row>
    <row r="12" s="93" customFormat="1" ht="18" customHeight="1" spans="1:13">
      <c r="A12" s="124">
        <v>4</v>
      </c>
      <c r="B12" s="122" t="s">
        <v>23</v>
      </c>
      <c r="C12" s="119">
        <v>2</v>
      </c>
      <c r="D12" s="123">
        <v>3036.28</v>
      </c>
      <c r="E12" s="123"/>
      <c r="F12" s="123">
        <v>3036.28</v>
      </c>
      <c r="G12" s="125"/>
      <c r="H12" s="125"/>
      <c r="I12" s="125"/>
      <c r="J12" s="125"/>
      <c r="K12" s="125"/>
      <c r="L12" s="125"/>
      <c r="M12" s="125"/>
    </row>
    <row r="13" s="93" customFormat="1" ht="18" customHeight="1" spans="1:13">
      <c r="A13" s="124">
        <v>5</v>
      </c>
      <c r="B13" s="122" t="s">
        <v>24</v>
      </c>
      <c r="C13" s="119">
        <v>7</v>
      </c>
      <c r="D13" s="123">
        <v>1720</v>
      </c>
      <c r="E13" s="123">
        <v>1720</v>
      </c>
      <c r="F13" s="123"/>
      <c r="G13" s="125"/>
      <c r="H13" s="125"/>
      <c r="I13" s="125"/>
      <c r="J13" s="125"/>
      <c r="K13" s="125"/>
      <c r="L13" s="125"/>
      <c r="M13" s="125"/>
    </row>
    <row r="14" s="93" customFormat="1" ht="18" customHeight="1" spans="1:13">
      <c r="A14" s="124">
        <v>6</v>
      </c>
      <c r="B14" s="122" t="s">
        <v>25</v>
      </c>
      <c r="C14" s="119"/>
      <c r="D14" s="123"/>
      <c r="E14" s="123"/>
      <c r="F14" s="123"/>
      <c r="G14" s="125"/>
      <c r="H14" s="125"/>
      <c r="I14" s="125"/>
      <c r="J14" s="125"/>
      <c r="K14" s="125"/>
      <c r="L14" s="125"/>
      <c r="M14" s="125"/>
    </row>
    <row r="15" s="92" customFormat="1" ht="18" customHeight="1" spans="1:13">
      <c r="A15" s="117"/>
      <c r="B15" s="126" t="s">
        <v>26</v>
      </c>
      <c r="C15" s="119">
        <f>C16+C17+C18+C19</f>
        <v>53</v>
      </c>
      <c r="D15" s="119">
        <f>D16+D17+D18+D19</f>
        <v>32011</v>
      </c>
      <c r="E15" s="119">
        <f>E16+E17+E18+E19</f>
        <v>8011</v>
      </c>
      <c r="F15" s="119">
        <f>F16+F17+F18+F19</f>
        <v>24000</v>
      </c>
      <c r="G15" s="120"/>
      <c r="H15" s="120"/>
      <c r="I15" s="120"/>
      <c r="J15" s="120"/>
      <c r="K15" s="120"/>
      <c r="L15" s="120"/>
      <c r="M15" s="120"/>
    </row>
    <row r="16" s="92" customFormat="1" ht="18" customHeight="1" spans="1:13">
      <c r="A16" s="124">
        <v>7</v>
      </c>
      <c r="B16" s="127" t="s">
        <v>27</v>
      </c>
      <c r="C16" s="119">
        <v>18</v>
      </c>
      <c r="D16" s="123">
        <v>2215</v>
      </c>
      <c r="E16" s="123">
        <v>2215</v>
      </c>
      <c r="F16" s="123"/>
      <c r="G16" s="120"/>
      <c r="H16" s="120"/>
      <c r="I16" s="120"/>
      <c r="J16" s="120"/>
      <c r="K16" s="120"/>
      <c r="L16" s="120"/>
      <c r="M16" s="120"/>
    </row>
    <row r="17" s="93" customFormat="1" ht="18" customHeight="1" spans="1:13">
      <c r="A17" s="124">
        <v>8</v>
      </c>
      <c r="B17" s="122" t="s">
        <v>28</v>
      </c>
      <c r="C17" s="119">
        <v>28</v>
      </c>
      <c r="D17" s="123">
        <v>2896</v>
      </c>
      <c r="E17" s="123">
        <v>2896</v>
      </c>
      <c r="F17" s="123"/>
      <c r="G17" s="125"/>
      <c r="H17" s="125"/>
      <c r="I17" s="125"/>
      <c r="J17" s="125"/>
      <c r="K17" s="125"/>
      <c r="L17" s="125"/>
      <c r="M17" s="125"/>
    </row>
    <row r="18" s="93" customFormat="1" ht="18" customHeight="1" spans="1:13">
      <c r="A18" s="124">
        <v>9</v>
      </c>
      <c r="B18" s="122" t="s">
        <v>29</v>
      </c>
      <c r="C18" s="119">
        <v>1</v>
      </c>
      <c r="D18" s="123">
        <v>26000</v>
      </c>
      <c r="E18" s="123">
        <v>2000</v>
      </c>
      <c r="F18" s="123">
        <v>24000</v>
      </c>
      <c r="G18" s="125"/>
      <c r="H18" s="125"/>
      <c r="I18" s="125"/>
      <c r="J18" s="125"/>
      <c r="K18" s="125"/>
      <c r="L18" s="125"/>
      <c r="M18" s="125"/>
    </row>
    <row r="19" s="93" customFormat="1" ht="18" customHeight="1" spans="1:13">
      <c r="A19" s="124">
        <v>10</v>
      </c>
      <c r="B19" s="122" t="s">
        <v>30</v>
      </c>
      <c r="C19" s="119">
        <v>6</v>
      </c>
      <c r="D19" s="123">
        <v>900</v>
      </c>
      <c r="E19" s="123">
        <v>900</v>
      </c>
      <c r="F19" s="123"/>
      <c r="G19" s="125"/>
      <c r="H19" s="125"/>
      <c r="I19" s="125"/>
      <c r="J19" s="125"/>
      <c r="K19" s="125"/>
      <c r="L19" s="125"/>
      <c r="M19" s="125"/>
    </row>
    <row r="20" s="93" customFormat="1" ht="18" customHeight="1" spans="1:13">
      <c r="A20" s="128"/>
      <c r="B20" s="126" t="s">
        <v>31</v>
      </c>
      <c r="C20" s="119">
        <f>C21+C22</f>
        <v>26</v>
      </c>
      <c r="D20" s="119">
        <f>D21+D22</f>
        <v>3666.96</v>
      </c>
      <c r="E20" s="119">
        <f>E21+E22</f>
        <v>2188.45</v>
      </c>
      <c r="F20" s="119">
        <f>F21+F22</f>
        <v>1478.51</v>
      </c>
      <c r="G20" s="125"/>
      <c r="H20" s="125"/>
      <c r="I20" s="125"/>
      <c r="J20" s="125"/>
      <c r="K20" s="125"/>
      <c r="L20" s="125"/>
      <c r="M20" s="125"/>
    </row>
    <row r="21" s="93" customFormat="1" ht="18" customHeight="1" spans="1:13">
      <c r="A21" s="124">
        <v>11</v>
      </c>
      <c r="B21" s="122" t="s">
        <v>32</v>
      </c>
      <c r="C21" s="119">
        <v>10</v>
      </c>
      <c r="D21" s="123">
        <v>2362.96</v>
      </c>
      <c r="E21" s="123">
        <v>884.45</v>
      </c>
      <c r="F21" s="123">
        <v>1478.51</v>
      </c>
      <c r="G21" s="125"/>
      <c r="H21" s="125"/>
      <c r="I21" s="125"/>
      <c r="J21" s="125"/>
      <c r="K21" s="125"/>
      <c r="L21" s="125"/>
      <c r="M21" s="125"/>
    </row>
    <row r="22" s="92" customFormat="1" ht="15" customHeight="1" spans="1:13">
      <c r="A22" s="124">
        <v>12</v>
      </c>
      <c r="B22" s="122" t="s">
        <v>33</v>
      </c>
      <c r="C22" s="119">
        <v>16</v>
      </c>
      <c r="D22" s="123">
        <v>1304</v>
      </c>
      <c r="E22" s="123">
        <v>1304</v>
      </c>
      <c r="G22" s="120"/>
      <c r="H22" s="120"/>
      <c r="I22" s="120"/>
      <c r="J22" s="120"/>
      <c r="K22" s="120"/>
      <c r="L22" s="120"/>
      <c r="M22" s="120"/>
    </row>
    <row r="23" s="93" customFormat="1" ht="18" customHeight="1" spans="1:13">
      <c r="A23" s="128"/>
      <c r="B23" s="126" t="s">
        <v>34</v>
      </c>
      <c r="C23" s="119">
        <v>1</v>
      </c>
      <c r="D23" s="123">
        <v>200</v>
      </c>
      <c r="E23" s="123">
        <v>200</v>
      </c>
      <c r="F23" s="123"/>
      <c r="G23" s="125"/>
      <c r="H23" s="125"/>
      <c r="I23" s="125"/>
      <c r="J23" s="125"/>
      <c r="K23" s="125"/>
      <c r="L23" s="125"/>
      <c r="M23" s="125"/>
    </row>
    <row r="24" s="93" customFormat="1" ht="18" customHeight="1" spans="1:13">
      <c r="A24" s="124">
        <v>13</v>
      </c>
      <c r="B24" s="122" t="s">
        <v>35</v>
      </c>
      <c r="C24" s="119">
        <v>1</v>
      </c>
      <c r="D24" s="123">
        <v>200</v>
      </c>
      <c r="E24" s="123">
        <v>200</v>
      </c>
      <c r="F24" s="123"/>
      <c r="G24" s="125"/>
      <c r="H24" s="125"/>
      <c r="I24" s="125"/>
      <c r="J24" s="125"/>
      <c r="K24" s="125"/>
      <c r="L24" s="125"/>
      <c r="M24" s="125"/>
    </row>
    <row r="25" s="92" customFormat="1" ht="16" customHeight="1" spans="1:13">
      <c r="A25" s="124">
        <v>14</v>
      </c>
      <c r="B25" s="122" t="s">
        <v>36</v>
      </c>
      <c r="C25" s="119"/>
      <c r="D25" s="123"/>
      <c r="E25" s="123"/>
      <c r="F25" s="123"/>
      <c r="G25" s="120"/>
      <c r="H25" s="120"/>
      <c r="I25" s="120"/>
      <c r="J25" s="120"/>
      <c r="K25" s="120"/>
      <c r="L25" s="120"/>
      <c r="M25" s="120"/>
    </row>
    <row r="26" s="93" customFormat="1" ht="18" customHeight="1" spans="1:13">
      <c r="A26" s="124">
        <v>15</v>
      </c>
      <c r="B26" s="122" t="s">
        <v>37</v>
      </c>
      <c r="C26" s="119"/>
      <c r="D26" s="123"/>
      <c r="E26" s="123"/>
      <c r="F26" s="123"/>
      <c r="G26" s="125"/>
      <c r="H26" s="125"/>
      <c r="I26" s="125"/>
      <c r="J26" s="125"/>
      <c r="K26" s="125"/>
      <c r="L26" s="125"/>
      <c r="M26" s="125"/>
    </row>
    <row r="27" s="93" customFormat="1" ht="18" customHeight="1" spans="1:13">
      <c r="A27" s="124">
        <v>16</v>
      </c>
      <c r="B27" s="122" t="s">
        <v>38</v>
      </c>
      <c r="C27" s="119"/>
      <c r="D27" s="123"/>
      <c r="E27" s="123"/>
      <c r="F27" s="123"/>
      <c r="G27" s="125"/>
      <c r="H27" s="125"/>
      <c r="I27" s="125"/>
      <c r="J27" s="125"/>
      <c r="K27" s="125"/>
      <c r="L27" s="125"/>
      <c r="M27" s="125"/>
    </row>
    <row r="28" s="93" customFormat="1" ht="18" customHeight="1" spans="1:13">
      <c r="A28" s="128"/>
      <c r="B28" s="126" t="s">
        <v>39</v>
      </c>
      <c r="C28" s="119" t="s">
        <v>40</v>
      </c>
      <c r="D28" s="123">
        <v>200</v>
      </c>
      <c r="E28" s="123">
        <v>200</v>
      </c>
      <c r="F28" s="123"/>
      <c r="G28" s="125"/>
      <c r="H28" s="125"/>
      <c r="I28" s="125"/>
      <c r="J28" s="125"/>
      <c r="K28" s="125"/>
      <c r="L28" s="125"/>
      <c r="M28" s="125"/>
    </row>
    <row r="29" s="93" customFormat="1" ht="18" customHeight="1" spans="1:13">
      <c r="A29" s="124">
        <v>17</v>
      </c>
      <c r="B29" s="127" t="s">
        <v>41</v>
      </c>
      <c r="C29" s="119">
        <v>1</v>
      </c>
      <c r="D29" s="123">
        <v>200</v>
      </c>
      <c r="E29" s="123">
        <v>200</v>
      </c>
      <c r="F29" s="123"/>
      <c r="G29" s="125"/>
      <c r="H29" s="125"/>
      <c r="I29" s="125"/>
      <c r="J29" s="125"/>
      <c r="K29" s="125"/>
      <c r="L29" s="125"/>
      <c r="M29" s="125"/>
    </row>
    <row r="30" s="93" customFormat="1" ht="16" customHeight="1" spans="1:13">
      <c r="A30" s="124">
        <v>18</v>
      </c>
      <c r="B30" s="127" t="s">
        <v>42</v>
      </c>
      <c r="C30" s="119"/>
      <c r="D30" s="123"/>
      <c r="E30" s="123"/>
      <c r="F30" s="123"/>
      <c r="G30" s="125"/>
      <c r="H30" s="125"/>
      <c r="I30" s="125"/>
      <c r="J30" s="125"/>
      <c r="K30" s="125"/>
      <c r="L30" s="125"/>
      <c r="M30" s="125"/>
    </row>
    <row r="31" s="93" customFormat="1" ht="18" customHeight="1" spans="1:13">
      <c r="A31" s="124">
        <v>19</v>
      </c>
      <c r="B31" s="122" t="s">
        <v>43</v>
      </c>
      <c r="C31" s="129"/>
      <c r="D31" s="123"/>
      <c r="E31" s="123"/>
      <c r="F31" s="123"/>
      <c r="G31" s="125"/>
      <c r="H31" s="125"/>
      <c r="I31" s="125"/>
      <c r="J31" s="125"/>
      <c r="K31" s="125"/>
      <c r="L31" s="125"/>
      <c r="M31" s="125"/>
    </row>
    <row r="32" s="93" customFormat="1" ht="18" customHeight="1" spans="1:13">
      <c r="A32" s="124">
        <v>20</v>
      </c>
      <c r="B32" s="127" t="s">
        <v>44</v>
      </c>
      <c r="C32" s="119"/>
      <c r="D32" s="123"/>
      <c r="E32" s="123"/>
      <c r="F32" s="123"/>
      <c r="G32" s="125"/>
      <c r="H32" s="125"/>
      <c r="I32" s="125"/>
      <c r="J32" s="125"/>
      <c r="K32" s="125"/>
      <c r="L32" s="125"/>
      <c r="M32" s="125"/>
    </row>
    <row r="33" s="93" customFormat="1" ht="15" customHeight="1" spans="1:13">
      <c r="A33" s="124">
        <v>21</v>
      </c>
      <c r="B33" s="130" t="s">
        <v>45</v>
      </c>
      <c r="C33" s="129"/>
      <c r="D33" s="123"/>
      <c r="E33" s="123"/>
      <c r="F33" s="123"/>
      <c r="G33" s="125"/>
      <c r="H33" s="125"/>
      <c r="I33" s="125"/>
      <c r="J33" s="125"/>
      <c r="K33" s="125"/>
      <c r="L33" s="125"/>
      <c r="M33" s="125"/>
    </row>
    <row r="34" s="94" customFormat="1" ht="18" customHeight="1" spans="1:13">
      <c r="A34" s="113"/>
      <c r="B34" s="114" t="s">
        <v>46</v>
      </c>
      <c r="C34" s="115">
        <f>C35+C38+C49</f>
        <v>6</v>
      </c>
      <c r="D34" s="115">
        <f>D35+D38+D49</f>
        <v>1444</v>
      </c>
      <c r="E34" s="115">
        <f>E35+E38+E49</f>
        <v>629</v>
      </c>
      <c r="F34" s="115">
        <f>F38+F50</f>
        <v>815</v>
      </c>
      <c r="G34" s="131"/>
      <c r="H34" s="131"/>
      <c r="I34" s="131"/>
      <c r="J34" s="131"/>
      <c r="K34" s="131"/>
      <c r="L34" s="131"/>
      <c r="M34" s="131"/>
    </row>
    <row r="35" s="93" customFormat="1" ht="18" customHeight="1" spans="1:13">
      <c r="A35" s="128"/>
      <c r="B35" s="118" t="s">
        <v>47</v>
      </c>
      <c r="C35" s="119">
        <v>1</v>
      </c>
      <c r="D35" s="123">
        <v>300</v>
      </c>
      <c r="E35" s="123">
        <v>300</v>
      </c>
      <c r="F35" s="123"/>
      <c r="G35" s="125"/>
      <c r="H35" s="125"/>
      <c r="I35" s="125"/>
      <c r="J35" s="125"/>
      <c r="K35" s="125"/>
      <c r="L35" s="125"/>
      <c r="M35" s="125"/>
    </row>
    <row r="36" s="93" customFormat="1" ht="24" customHeight="1" spans="1:13">
      <c r="A36" s="124">
        <v>22</v>
      </c>
      <c r="B36" s="127" t="s">
        <v>48</v>
      </c>
      <c r="C36" s="119">
        <v>1</v>
      </c>
      <c r="D36" s="123">
        <v>300</v>
      </c>
      <c r="E36" s="123">
        <v>300</v>
      </c>
      <c r="F36" s="123"/>
      <c r="G36" s="125"/>
      <c r="H36" s="125"/>
      <c r="I36" s="125"/>
      <c r="J36" s="125"/>
      <c r="K36" s="125"/>
      <c r="L36" s="125"/>
      <c r="M36" s="125"/>
    </row>
    <row r="37" s="93" customFormat="1" ht="23" customHeight="1" spans="1:13">
      <c r="A37" s="124">
        <v>23</v>
      </c>
      <c r="B37" s="127" t="s">
        <v>49</v>
      </c>
      <c r="C37" s="119"/>
      <c r="D37" s="123"/>
      <c r="E37" s="123"/>
      <c r="F37" s="123"/>
      <c r="G37" s="125"/>
      <c r="H37" s="125"/>
      <c r="I37" s="125"/>
      <c r="J37" s="125"/>
      <c r="K37" s="125"/>
      <c r="L37" s="125"/>
      <c r="M37" s="125"/>
    </row>
    <row r="38" s="93" customFormat="1" ht="18" customHeight="1" spans="1:13">
      <c r="A38" s="128"/>
      <c r="B38" s="118" t="s">
        <v>50</v>
      </c>
      <c r="C38" s="119">
        <v>2</v>
      </c>
      <c r="D38" s="123">
        <v>220</v>
      </c>
      <c r="E38" s="123">
        <v>220</v>
      </c>
      <c r="F38" s="123"/>
      <c r="G38" s="125"/>
      <c r="H38" s="125"/>
      <c r="I38" s="125"/>
      <c r="J38" s="125"/>
      <c r="K38" s="125"/>
      <c r="L38" s="125"/>
      <c r="M38" s="125"/>
    </row>
    <row r="39" s="93" customFormat="1" ht="18" customHeight="1" spans="1:13">
      <c r="A39" s="124">
        <v>24</v>
      </c>
      <c r="B39" s="127" t="s">
        <v>51</v>
      </c>
      <c r="C39" s="119"/>
      <c r="D39" s="123"/>
      <c r="E39" s="123"/>
      <c r="F39" s="123"/>
      <c r="G39" s="125"/>
      <c r="H39" s="125"/>
      <c r="I39" s="125"/>
      <c r="J39" s="125"/>
      <c r="K39" s="125"/>
      <c r="L39" s="125"/>
      <c r="M39" s="125"/>
    </row>
    <row r="40" s="93" customFormat="1" ht="18" customHeight="1" spans="1:13">
      <c r="A40" s="124">
        <v>25</v>
      </c>
      <c r="B40" s="127" t="s">
        <v>52</v>
      </c>
      <c r="C40" s="119">
        <v>2</v>
      </c>
      <c r="D40" s="123">
        <v>220</v>
      </c>
      <c r="E40" s="123">
        <v>220</v>
      </c>
      <c r="F40" s="123"/>
      <c r="G40" s="125"/>
      <c r="H40" s="125"/>
      <c r="I40" s="125"/>
      <c r="J40" s="125"/>
      <c r="K40" s="125"/>
      <c r="L40" s="125"/>
      <c r="M40" s="125"/>
    </row>
    <row r="41" s="93" customFormat="1" ht="18" customHeight="1" spans="1:13">
      <c r="A41" s="124">
        <v>26</v>
      </c>
      <c r="B41" s="127" t="s">
        <v>53</v>
      </c>
      <c r="C41" s="119"/>
      <c r="D41" s="123"/>
      <c r="E41" s="123"/>
      <c r="F41" s="123"/>
      <c r="G41" s="125"/>
      <c r="H41" s="125"/>
      <c r="I41" s="125"/>
      <c r="J41" s="125"/>
      <c r="K41" s="125"/>
      <c r="L41" s="125"/>
      <c r="M41" s="125"/>
    </row>
    <row r="42" s="93" customFormat="1" ht="18" customHeight="1" spans="1:13">
      <c r="A42" s="128"/>
      <c r="B42" s="118" t="s">
        <v>54</v>
      </c>
      <c r="C42" s="119"/>
      <c r="D42" s="123"/>
      <c r="E42" s="123"/>
      <c r="F42" s="123"/>
      <c r="G42" s="125"/>
      <c r="H42" s="125"/>
      <c r="I42" s="125"/>
      <c r="J42" s="125"/>
      <c r="K42" s="125"/>
      <c r="L42" s="125"/>
      <c r="M42" s="125"/>
    </row>
    <row r="43" s="93" customFormat="1" ht="18" customHeight="1" spans="1:13">
      <c r="A43" s="124">
        <v>27</v>
      </c>
      <c r="B43" s="127" t="s">
        <v>55</v>
      </c>
      <c r="C43" s="119"/>
      <c r="D43" s="123"/>
      <c r="E43" s="123"/>
      <c r="F43" s="123"/>
      <c r="G43" s="125"/>
      <c r="H43" s="125"/>
      <c r="I43" s="125"/>
      <c r="J43" s="125"/>
      <c r="K43" s="125"/>
      <c r="L43" s="125"/>
      <c r="M43" s="125"/>
    </row>
    <row r="44" s="93" customFormat="1" ht="18" customHeight="1" spans="1:13">
      <c r="A44" s="124">
        <v>28</v>
      </c>
      <c r="B44" s="127" t="s">
        <v>56</v>
      </c>
      <c r="C44" s="119"/>
      <c r="D44" s="123"/>
      <c r="E44" s="123"/>
      <c r="F44" s="123"/>
      <c r="G44" s="125"/>
      <c r="H44" s="125"/>
      <c r="I44" s="125"/>
      <c r="J44" s="125"/>
      <c r="K44" s="125"/>
      <c r="L44" s="125"/>
      <c r="M44" s="125"/>
    </row>
    <row r="45" s="93" customFormat="1" ht="18" customHeight="1" spans="1:13">
      <c r="A45" s="132"/>
      <c r="B45" s="118" t="s">
        <v>57</v>
      </c>
      <c r="C45" s="119"/>
      <c r="D45" s="123"/>
      <c r="E45" s="123"/>
      <c r="F45" s="123"/>
      <c r="G45" s="125"/>
      <c r="H45" s="125"/>
      <c r="I45" s="125"/>
      <c r="J45" s="125"/>
      <c r="K45" s="125"/>
      <c r="L45" s="125"/>
      <c r="M45" s="125"/>
    </row>
    <row r="46" s="93" customFormat="1" ht="22" customHeight="1" spans="1:13">
      <c r="A46" s="124">
        <v>29</v>
      </c>
      <c r="B46" s="127" t="s">
        <v>58</v>
      </c>
      <c r="C46" s="119"/>
      <c r="D46" s="123"/>
      <c r="E46" s="123"/>
      <c r="F46" s="123"/>
      <c r="G46" s="125"/>
      <c r="H46" s="125"/>
      <c r="I46" s="125"/>
      <c r="J46" s="125"/>
      <c r="K46" s="125"/>
      <c r="L46" s="125"/>
      <c r="M46" s="125"/>
    </row>
    <row r="47" s="92" customFormat="1" ht="22" customHeight="1" spans="1:13">
      <c r="A47" s="124">
        <v>30</v>
      </c>
      <c r="B47" s="127" t="s">
        <v>59</v>
      </c>
      <c r="C47" s="119"/>
      <c r="D47" s="133"/>
      <c r="E47" s="133"/>
      <c r="F47" s="133"/>
      <c r="G47" s="120"/>
      <c r="H47" s="120"/>
      <c r="I47" s="120"/>
      <c r="J47" s="120"/>
      <c r="K47" s="120"/>
      <c r="L47" s="120"/>
      <c r="M47" s="120"/>
    </row>
    <row r="48" s="93" customFormat="1" ht="23" customHeight="1" spans="1:13">
      <c r="A48" s="124">
        <v>31</v>
      </c>
      <c r="B48" s="127" t="s">
        <v>60</v>
      </c>
      <c r="C48" s="119"/>
      <c r="D48" s="123"/>
      <c r="E48" s="123"/>
      <c r="F48" s="123"/>
      <c r="G48" s="125"/>
      <c r="H48" s="125"/>
      <c r="I48" s="125"/>
      <c r="J48" s="125"/>
      <c r="K48" s="125"/>
      <c r="L48" s="125"/>
      <c r="M48" s="125"/>
    </row>
    <row r="49" s="93" customFormat="1" ht="24" customHeight="1" spans="1:13">
      <c r="A49" s="128"/>
      <c r="B49" s="118" t="s">
        <v>61</v>
      </c>
      <c r="C49" s="119">
        <f>C50</f>
        <v>3</v>
      </c>
      <c r="D49" s="119">
        <f>D50</f>
        <v>924</v>
      </c>
      <c r="E49" s="119">
        <f>E50</f>
        <v>109</v>
      </c>
      <c r="F49" s="119">
        <f>F50</f>
        <v>815</v>
      </c>
      <c r="G49" s="125"/>
      <c r="H49" s="125"/>
      <c r="I49" s="125"/>
      <c r="J49" s="125"/>
      <c r="K49" s="125"/>
      <c r="L49" s="125"/>
      <c r="M49" s="125"/>
    </row>
    <row r="50" s="93" customFormat="1" ht="19" customHeight="1" spans="1:13">
      <c r="A50" s="124">
        <v>32</v>
      </c>
      <c r="B50" s="127" t="s">
        <v>62</v>
      </c>
      <c r="C50" s="119">
        <v>3</v>
      </c>
      <c r="D50" s="134">
        <f>E50+F50</f>
        <v>924</v>
      </c>
      <c r="E50" s="123">
        <v>109</v>
      </c>
      <c r="F50" s="123">
        <v>815</v>
      </c>
      <c r="G50" s="125"/>
      <c r="H50" s="125"/>
      <c r="I50" s="125"/>
      <c r="J50" s="125"/>
      <c r="K50" s="125"/>
      <c r="L50" s="125"/>
      <c r="M50" s="125"/>
    </row>
    <row r="51" s="91" customFormat="1" ht="27" customHeight="1" spans="1:13">
      <c r="A51" s="113"/>
      <c r="B51" s="135" t="s">
        <v>63</v>
      </c>
      <c r="C51" s="136">
        <f>C52+C60+C65</f>
        <v>224</v>
      </c>
      <c r="D51" s="136">
        <f>D52+D60+D65</f>
        <v>22307.789</v>
      </c>
      <c r="E51" s="136">
        <f>E52+E60+E65</f>
        <v>15305.119</v>
      </c>
      <c r="F51" s="136">
        <f>F52+F60+F65</f>
        <v>7002.67</v>
      </c>
      <c r="G51" s="137"/>
      <c r="H51" s="116"/>
      <c r="I51" s="116"/>
      <c r="J51" s="116"/>
      <c r="K51" s="116"/>
      <c r="L51" s="116"/>
      <c r="M51" s="116"/>
    </row>
    <row r="52" s="93" customFormat="1" ht="30" customHeight="1" spans="1:13">
      <c r="A52" s="128"/>
      <c r="B52" s="126" t="s">
        <v>64</v>
      </c>
      <c r="C52" s="119">
        <f>C53+C54+C55+C56+C59</f>
        <v>132</v>
      </c>
      <c r="D52" s="119">
        <f>D53+D54+D55+D56+D59</f>
        <v>18412.499</v>
      </c>
      <c r="E52" s="119">
        <v>11409.829</v>
      </c>
      <c r="F52" s="119">
        <v>7002.67</v>
      </c>
      <c r="G52" s="125"/>
      <c r="H52" s="125"/>
      <c r="I52" s="125"/>
      <c r="J52" s="125"/>
      <c r="K52" s="125"/>
      <c r="L52" s="125"/>
      <c r="M52" s="125"/>
    </row>
    <row r="53" s="93" customFormat="1" ht="27" customHeight="1" spans="1:13">
      <c r="A53" s="121">
        <v>33</v>
      </c>
      <c r="B53" s="127" t="s">
        <v>65</v>
      </c>
      <c r="C53" s="119">
        <v>1</v>
      </c>
      <c r="D53" s="123">
        <v>504</v>
      </c>
      <c r="E53" s="123">
        <v>504</v>
      </c>
      <c r="F53" s="123"/>
      <c r="G53" s="125"/>
      <c r="H53" s="125"/>
      <c r="I53" s="125"/>
      <c r="J53" s="125"/>
      <c r="K53" s="125"/>
      <c r="L53" s="125"/>
      <c r="M53" s="125"/>
    </row>
    <row r="54" s="93" customFormat="1" ht="25" customHeight="1" spans="1:13">
      <c r="A54" s="121">
        <v>34</v>
      </c>
      <c r="B54" s="127" t="s">
        <v>66</v>
      </c>
      <c r="C54" s="119">
        <v>51</v>
      </c>
      <c r="D54" s="123">
        <v>4523.949</v>
      </c>
      <c r="E54" s="123">
        <v>4523.949</v>
      </c>
      <c r="F54" s="123"/>
      <c r="G54" s="125"/>
      <c r="H54" s="125"/>
      <c r="I54" s="125"/>
      <c r="J54" s="125"/>
      <c r="K54" s="125"/>
      <c r="L54" s="125"/>
      <c r="M54" s="125"/>
    </row>
    <row r="55" s="92" customFormat="1" ht="23" customHeight="1" spans="1:13">
      <c r="A55" s="121">
        <v>35</v>
      </c>
      <c r="B55" s="127" t="s">
        <v>67</v>
      </c>
      <c r="C55" s="119">
        <v>68</v>
      </c>
      <c r="D55" s="133">
        <v>4591.88</v>
      </c>
      <c r="E55" s="133">
        <v>4591.88</v>
      </c>
      <c r="F55" s="133"/>
      <c r="G55" s="120"/>
      <c r="H55" s="120"/>
      <c r="I55" s="120"/>
      <c r="J55" s="120"/>
      <c r="K55" s="120"/>
      <c r="L55" s="120"/>
      <c r="M55" s="120"/>
    </row>
    <row r="56" s="93" customFormat="1" ht="25" customHeight="1" spans="1:13">
      <c r="A56" s="121">
        <v>36</v>
      </c>
      <c r="B56" s="127" t="s">
        <v>68</v>
      </c>
      <c r="C56" s="119">
        <v>7</v>
      </c>
      <c r="D56" s="123">
        <v>6784.08</v>
      </c>
      <c r="F56" s="123">
        <v>6784.08</v>
      </c>
      <c r="G56" s="125"/>
      <c r="H56" s="125"/>
      <c r="I56" s="125"/>
      <c r="J56" s="125"/>
      <c r="K56" s="125"/>
      <c r="L56" s="125"/>
      <c r="M56" s="125"/>
    </row>
    <row r="57" s="93" customFormat="1" ht="36" customHeight="1" spans="1:13">
      <c r="A57" s="121">
        <v>37</v>
      </c>
      <c r="B57" s="127" t="s">
        <v>69</v>
      </c>
      <c r="C57" s="119"/>
      <c r="D57" s="123"/>
      <c r="E57" s="123"/>
      <c r="F57" s="123"/>
      <c r="G57" s="125"/>
      <c r="H57" s="125"/>
      <c r="I57" s="125"/>
      <c r="J57" s="125"/>
      <c r="K57" s="125"/>
      <c r="L57" s="125"/>
      <c r="M57" s="125"/>
    </row>
    <row r="58" s="93" customFormat="1" ht="43" customHeight="1" spans="1:13">
      <c r="A58" s="121">
        <v>38</v>
      </c>
      <c r="B58" s="127" t="s">
        <v>70</v>
      </c>
      <c r="C58" s="119"/>
      <c r="D58" s="123"/>
      <c r="E58" s="123"/>
      <c r="F58" s="123"/>
      <c r="G58" s="125"/>
      <c r="H58" s="125"/>
      <c r="I58" s="125"/>
      <c r="J58" s="125"/>
      <c r="K58" s="125"/>
      <c r="L58" s="125"/>
      <c r="M58" s="125"/>
    </row>
    <row r="59" s="95" customFormat="1" ht="30" customHeight="1" spans="1:13">
      <c r="A59" s="121"/>
      <c r="B59" s="127" t="s">
        <v>71</v>
      </c>
      <c r="C59" s="119">
        <v>5</v>
      </c>
      <c r="D59" s="123">
        <v>2008.59</v>
      </c>
      <c r="E59" s="123">
        <v>2008.59</v>
      </c>
      <c r="F59" s="123"/>
      <c r="G59" s="125"/>
      <c r="H59" s="125"/>
      <c r="I59" s="125"/>
      <c r="J59" s="125"/>
      <c r="K59" s="125"/>
      <c r="L59" s="125"/>
      <c r="M59" s="125"/>
    </row>
    <row r="60" s="92" customFormat="1" ht="18" customHeight="1" spans="1:13">
      <c r="A60" s="117"/>
      <c r="B60" s="126" t="s">
        <v>72</v>
      </c>
      <c r="C60" s="138">
        <f>C61+C62+C63+C64</f>
        <v>84</v>
      </c>
      <c r="D60" s="138">
        <f>D61+D62+D63+D64</f>
        <v>3689</v>
      </c>
      <c r="E60" s="138">
        <f>E61+E62+E63+E64</f>
        <v>3689</v>
      </c>
      <c r="F60" s="119"/>
      <c r="G60" s="120"/>
      <c r="H60" s="120"/>
      <c r="I60" s="120"/>
      <c r="J60" s="120"/>
      <c r="K60" s="120"/>
      <c r="L60" s="120"/>
      <c r="M60" s="120"/>
    </row>
    <row r="61" s="92" customFormat="1" ht="18" customHeight="1" spans="1:13">
      <c r="A61" s="121">
        <v>39</v>
      </c>
      <c r="B61" s="127" t="s">
        <v>73</v>
      </c>
      <c r="C61" s="119">
        <v>44</v>
      </c>
      <c r="D61" s="133">
        <v>853</v>
      </c>
      <c r="E61" s="133">
        <v>853</v>
      </c>
      <c r="F61" s="133"/>
      <c r="G61" s="120"/>
      <c r="H61" s="120"/>
      <c r="I61" s="120"/>
      <c r="J61" s="120"/>
      <c r="K61" s="120"/>
      <c r="L61" s="120"/>
      <c r="M61" s="120"/>
    </row>
    <row r="62" s="93" customFormat="1" ht="18" customHeight="1" spans="1:13">
      <c r="A62" s="121">
        <v>40</v>
      </c>
      <c r="B62" s="122" t="s">
        <v>74</v>
      </c>
      <c r="C62" s="119">
        <v>7</v>
      </c>
      <c r="D62" s="123">
        <v>750</v>
      </c>
      <c r="E62" s="123">
        <v>750</v>
      </c>
      <c r="F62" s="123"/>
      <c r="G62" s="125"/>
      <c r="H62" s="125"/>
      <c r="I62" s="125"/>
      <c r="J62" s="125"/>
      <c r="K62" s="125"/>
      <c r="L62" s="125"/>
      <c r="M62" s="125"/>
    </row>
    <row r="63" s="93" customFormat="1" ht="18" customHeight="1" spans="1:13">
      <c r="A63" s="121">
        <v>41</v>
      </c>
      <c r="B63" s="122" t="s">
        <v>75</v>
      </c>
      <c r="C63" s="119">
        <v>6</v>
      </c>
      <c r="D63" s="123">
        <v>96</v>
      </c>
      <c r="E63" s="123">
        <v>96</v>
      </c>
      <c r="F63" s="123"/>
      <c r="G63" s="125"/>
      <c r="H63" s="125"/>
      <c r="I63" s="125"/>
      <c r="J63" s="125"/>
      <c r="K63" s="125"/>
      <c r="L63" s="125"/>
      <c r="M63" s="125"/>
    </row>
    <row r="64" s="93" customFormat="1" ht="18" customHeight="1" spans="1:13">
      <c r="A64" s="121">
        <v>42</v>
      </c>
      <c r="B64" s="122" t="s">
        <v>76</v>
      </c>
      <c r="C64" s="119">
        <v>27</v>
      </c>
      <c r="D64" s="119">
        <v>1990</v>
      </c>
      <c r="E64" s="119">
        <v>1990</v>
      </c>
      <c r="F64" s="123"/>
      <c r="G64" s="125"/>
      <c r="H64" s="125"/>
      <c r="I64" s="125"/>
      <c r="J64" s="125"/>
      <c r="K64" s="125"/>
      <c r="L64" s="125"/>
      <c r="M64" s="125"/>
    </row>
    <row r="65" s="93" customFormat="1" ht="18" customHeight="1" spans="1:13">
      <c r="A65" s="128"/>
      <c r="B65" s="126" t="s">
        <v>77</v>
      </c>
      <c r="C65" s="119">
        <v>8</v>
      </c>
      <c r="D65" s="123">
        <v>206.29</v>
      </c>
      <c r="E65" s="123">
        <v>206.29</v>
      </c>
      <c r="F65" s="123"/>
      <c r="G65" s="125"/>
      <c r="H65" s="125"/>
      <c r="I65" s="125"/>
      <c r="J65" s="125"/>
      <c r="K65" s="125"/>
      <c r="L65" s="125"/>
      <c r="M65" s="125"/>
    </row>
    <row r="66" s="93" customFormat="1" ht="18" customHeight="1" spans="1:13">
      <c r="A66" s="121">
        <v>43</v>
      </c>
      <c r="B66" s="122" t="s">
        <v>78</v>
      </c>
      <c r="C66" s="119"/>
      <c r="D66" s="123"/>
      <c r="E66" s="123"/>
      <c r="F66" s="123"/>
      <c r="G66" s="125"/>
      <c r="H66" s="125"/>
      <c r="I66" s="125"/>
      <c r="J66" s="125"/>
      <c r="K66" s="125"/>
      <c r="L66" s="125"/>
      <c r="M66" s="125"/>
    </row>
    <row r="67" s="93" customFormat="1" ht="18" customHeight="1" spans="1:13">
      <c r="A67" s="121">
        <v>44</v>
      </c>
      <c r="B67" s="122" t="s">
        <v>79</v>
      </c>
      <c r="C67" s="129"/>
      <c r="D67" s="123"/>
      <c r="E67" s="123"/>
      <c r="F67" s="123"/>
      <c r="G67" s="125"/>
      <c r="H67" s="125"/>
      <c r="I67" s="125"/>
      <c r="J67" s="125"/>
      <c r="K67" s="125"/>
      <c r="L67" s="125"/>
      <c r="M67" s="125"/>
    </row>
    <row r="68" s="92" customFormat="1" ht="26" customHeight="1" spans="1:13">
      <c r="A68" s="121">
        <v>45</v>
      </c>
      <c r="B68" s="127" t="s">
        <v>80</v>
      </c>
      <c r="C68" s="119"/>
      <c r="D68" s="133"/>
      <c r="E68" s="133"/>
      <c r="F68" s="133"/>
      <c r="G68" s="120"/>
      <c r="H68" s="120"/>
      <c r="I68" s="120"/>
      <c r="J68" s="120"/>
      <c r="K68" s="120"/>
      <c r="L68" s="120"/>
      <c r="M68" s="120"/>
    </row>
    <row r="69" s="93" customFormat="1" ht="18" customHeight="1" spans="1:13">
      <c r="A69" s="121">
        <v>46</v>
      </c>
      <c r="B69" s="127" t="s">
        <v>81</v>
      </c>
      <c r="C69" s="119">
        <v>8</v>
      </c>
      <c r="D69" s="123">
        <v>206.29</v>
      </c>
      <c r="E69" s="123">
        <v>206.29</v>
      </c>
      <c r="F69" s="123"/>
      <c r="G69" s="125"/>
      <c r="H69" s="125"/>
      <c r="I69" s="125"/>
      <c r="J69" s="125"/>
      <c r="K69" s="125"/>
      <c r="L69" s="125"/>
      <c r="M69" s="125"/>
    </row>
    <row r="70" s="93" customFormat="1" ht="18" customHeight="1" spans="1:13">
      <c r="A70" s="121">
        <v>47</v>
      </c>
      <c r="B70" s="127" t="s">
        <v>82</v>
      </c>
      <c r="C70" s="119"/>
      <c r="D70" s="123"/>
      <c r="E70" s="123"/>
      <c r="F70" s="123"/>
      <c r="G70" s="125"/>
      <c r="H70" s="125"/>
      <c r="I70" s="125"/>
      <c r="J70" s="125"/>
      <c r="K70" s="125"/>
      <c r="L70" s="125"/>
      <c r="M70" s="125"/>
    </row>
    <row r="71" s="93" customFormat="1" ht="42" customHeight="1" spans="1:13">
      <c r="A71" s="121">
        <v>48</v>
      </c>
      <c r="B71" s="122" t="s">
        <v>83</v>
      </c>
      <c r="C71" s="119"/>
      <c r="D71" s="123"/>
      <c r="E71" s="123"/>
      <c r="F71" s="123"/>
      <c r="G71" s="125"/>
      <c r="H71" s="125"/>
      <c r="I71" s="125"/>
      <c r="J71" s="125"/>
      <c r="K71" s="125"/>
      <c r="L71" s="125"/>
      <c r="M71" s="125"/>
    </row>
    <row r="72" s="91" customFormat="1" ht="24" customHeight="1" spans="1:13">
      <c r="A72" s="139"/>
      <c r="B72" s="135" t="s">
        <v>84</v>
      </c>
      <c r="C72" s="136">
        <v>3</v>
      </c>
      <c r="D72" s="140">
        <v>580</v>
      </c>
      <c r="E72" s="140">
        <v>580</v>
      </c>
      <c r="F72" s="140"/>
      <c r="G72" s="116"/>
      <c r="H72" s="116"/>
      <c r="I72" s="116"/>
      <c r="J72" s="116"/>
      <c r="K72" s="116"/>
      <c r="L72" s="116"/>
      <c r="M72" s="116"/>
    </row>
    <row r="73" s="93" customFormat="1" ht="22" customHeight="1" spans="1:13">
      <c r="A73" s="124">
        <v>49</v>
      </c>
      <c r="B73" s="122" t="s">
        <v>85</v>
      </c>
      <c r="C73" s="119">
        <v>3</v>
      </c>
      <c r="D73" s="123">
        <v>580</v>
      </c>
      <c r="E73" s="123">
        <v>580</v>
      </c>
      <c r="F73" s="123"/>
      <c r="G73" s="125"/>
      <c r="H73" s="125"/>
      <c r="I73" s="125"/>
      <c r="J73" s="125"/>
      <c r="K73" s="125"/>
      <c r="L73" s="125"/>
      <c r="M73" s="125"/>
    </row>
    <row r="74" s="91" customFormat="1" ht="28" customHeight="1" spans="1:13">
      <c r="A74" s="113"/>
      <c r="B74" s="135" t="s">
        <v>86</v>
      </c>
      <c r="C74" s="115">
        <f>C78+C88</f>
        <v>5</v>
      </c>
      <c r="D74" s="115">
        <f>D78+D88</f>
        <v>7170.5115</v>
      </c>
      <c r="E74" s="115">
        <f>E78+E88</f>
        <v>165</v>
      </c>
      <c r="F74" s="115">
        <f>F78+F88</f>
        <v>7005.5115</v>
      </c>
      <c r="G74" s="115"/>
      <c r="H74" s="116"/>
      <c r="I74" s="116"/>
      <c r="J74" s="116"/>
      <c r="K74" s="116"/>
      <c r="L74" s="116"/>
      <c r="M74" s="116"/>
    </row>
    <row r="75" s="93" customFormat="1" ht="22" customHeight="1" spans="1:13">
      <c r="A75" s="128"/>
      <c r="B75" s="118" t="s">
        <v>87</v>
      </c>
      <c r="C75" s="119"/>
      <c r="D75" s="123"/>
      <c r="E75" s="123"/>
      <c r="F75" s="123"/>
      <c r="G75" s="125"/>
      <c r="H75" s="125"/>
      <c r="I75" s="125"/>
      <c r="J75" s="125"/>
      <c r="K75" s="125"/>
      <c r="L75" s="125"/>
      <c r="M75" s="125"/>
    </row>
    <row r="76" s="93" customFormat="1" ht="20" customHeight="1" spans="1:13">
      <c r="A76" s="124">
        <v>50</v>
      </c>
      <c r="B76" s="122" t="s">
        <v>88</v>
      </c>
      <c r="C76" s="119"/>
      <c r="D76" s="123"/>
      <c r="E76" s="123"/>
      <c r="F76" s="123"/>
      <c r="G76" s="125"/>
      <c r="H76" s="125"/>
      <c r="I76" s="125"/>
      <c r="J76" s="125"/>
      <c r="K76" s="125"/>
      <c r="L76" s="125"/>
      <c r="M76" s="125"/>
    </row>
    <row r="77" s="92" customFormat="1" ht="22" customHeight="1" spans="1:13">
      <c r="A77" s="117"/>
      <c r="B77" s="118" t="s">
        <v>89</v>
      </c>
      <c r="C77" s="119"/>
      <c r="D77" s="133"/>
      <c r="E77" s="133"/>
      <c r="F77" s="133"/>
      <c r="G77" s="120"/>
      <c r="H77" s="120"/>
      <c r="I77" s="120"/>
      <c r="J77" s="120"/>
      <c r="K77" s="120"/>
      <c r="L77" s="120"/>
      <c r="M77" s="120"/>
    </row>
    <row r="78" s="92" customFormat="1" ht="18" customHeight="1" spans="1:13">
      <c r="A78" s="124">
        <v>51</v>
      </c>
      <c r="B78" s="122" t="s">
        <v>90</v>
      </c>
      <c r="C78" s="119">
        <v>1</v>
      </c>
      <c r="D78" s="133">
        <v>165</v>
      </c>
      <c r="E78" s="133">
        <v>165</v>
      </c>
      <c r="F78" s="133"/>
      <c r="G78" s="120"/>
      <c r="H78" s="120"/>
      <c r="I78" s="120"/>
      <c r="J78" s="120"/>
      <c r="K78" s="120"/>
      <c r="L78" s="120"/>
      <c r="M78" s="120"/>
    </row>
    <row r="79" s="93" customFormat="1" ht="18" customHeight="1" spans="1:13">
      <c r="A79" s="124">
        <v>52</v>
      </c>
      <c r="B79" s="122" t="s">
        <v>91</v>
      </c>
      <c r="C79" s="119"/>
      <c r="D79" s="123"/>
      <c r="E79" s="123"/>
      <c r="F79" s="123"/>
      <c r="G79" s="125"/>
      <c r="H79" s="125"/>
      <c r="I79" s="125"/>
      <c r="J79" s="125"/>
      <c r="K79" s="125"/>
      <c r="L79" s="125"/>
      <c r="M79" s="125"/>
    </row>
    <row r="80" s="93" customFormat="1" ht="18" customHeight="1" spans="1:13">
      <c r="A80" s="124">
        <v>53</v>
      </c>
      <c r="B80" s="127" t="s">
        <v>92</v>
      </c>
      <c r="C80" s="119"/>
      <c r="D80" s="123"/>
      <c r="E80" s="123"/>
      <c r="F80" s="123"/>
      <c r="G80" s="125"/>
      <c r="H80" s="125"/>
      <c r="I80" s="125"/>
      <c r="J80" s="125"/>
      <c r="K80" s="125"/>
      <c r="L80" s="125"/>
      <c r="M80" s="125"/>
    </row>
    <row r="81" s="93" customFormat="1" ht="22" customHeight="1" spans="1:13">
      <c r="A81" s="128"/>
      <c r="B81" s="118" t="s">
        <v>93</v>
      </c>
      <c r="C81" s="119"/>
      <c r="D81" s="123"/>
      <c r="E81" s="123"/>
      <c r="F81" s="123"/>
      <c r="G81" s="125"/>
      <c r="H81" s="125"/>
      <c r="I81" s="125"/>
      <c r="J81" s="125"/>
      <c r="K81" s="125"/>
      <c r="L81" s="125"/>
      <c r="M81" s="125"/>
    </row>
    <row r="82" s="93" customFormat="1" ht="21" customHeight="1" spans="1:13">
      <c r="A82" s="124">
        <v>54</v>
      </c>
      <c r="B82" s="122" t="s">
        <v>94</v>
      </c>
      <c r="C82" s="119"/>
      <c r="D82" s="123"/>
      <c r="E82" s="123"/>
      <c r="F82" s="123"/>
      <c r="G82" s="125"/>
      <c r="H82" s="125"/>
      <c r="I82" s="125"/>
      <c r="J82" s="125"/>
      <c r="K82" s="125"/>
      <c r="L82" s="125"/>
      <c r="M82" s="125"/>
    </row>
    <row r="83" s="93" customFormat="1" ht="20" customHeight="1" spans="1:13">
      <c r="A83" s="124">
        <v>55</v>
      </c>
      <c r="B83" s="122" t="s">
        <v>95</v>
      </c>
      <c r="C83" s="119"/>
      <c r="D83" s="123"/>
      <c r="E83" s="123"/>
      <c r="F83" s="123"/>
      <c r="G83" s="125"/>
      <c r="H83" s="125"/>
      <c r="I83" s="125"/>
      <c r="J83" s="125"/>
      <c r="K83" s="125"/>
      <c r="L83" s="125"/>
      <c r="M83" s="125"/>
    </row>
    <row r="84" s="92" customFormat="1" ht="20" customHeight="1" spans="1:13">
      <c r="A84" s="124">
        <v>56</v>
      </c>
      <c r="B84" s="127" t="s">
        <v>96</v>
      </c>
      <c r="C84" s="119"/>
      <c r="D84" s="133"/>
      <c r="E84" s="133"/>
      <c r="F84" s="133"/>
      <c r="G84" s="120"/>
      <c r="H84" s="120"/>
      <c r="I84" s="120"/>
      <c r="J84" s="120"/>
      <c r="K84" s="120"/>
      <c r="L84" s="120"/>
      <c r="M84" s="120"/>
    </row>
    <row r="85" s="93" customFormat="1" ht="22" customHeight="1" spans="1:13">
      <c r="A85" s="124">
        <v>57</v>
      </c>
      <c r="B85" s="127" t="s">
        <v>97</v>
      </c>
      <c r="C85" s="119"/>
      <c r="D85" s="128"/>
      <c r="E85" s="128"/>
      <c r="F85" s="128"/>
      <c r="G85" s="132"/>
      <c r="H85" s="132"/>
      <c r="I85" s="132"/>
      <c r="J85" s="132"/>
      <c r="K85" s="132"/>
      <c r="L85" s="132"/>
      <c r="M85" s="132"/>
    </row>
    <row r="86" s="93" customFormat="1" ht="22" customHeight="1" spans="1:13">
      <c r="A86" s="124">
        <v>58</v>
      </c>
      <c r="B86" s="127" t="s">
        <v>98</v>
      </c>
      <c r="C86" s="119"/>
      <c r="D86" s="128"/>
      <c r="E86" s="128"/>
      <c r="F86" s="128"/>
      <c r="G86" s="132"/>
      <c r="H86" s="132"/>
      <c r="I86" s="132"/>
      <c r="J86" s="132"/>
      <c r="K86" s="132"/>
      <c r="L86" s="132"/>
      <c r="M86" s="132"/>
    </row>
    <row r="87" s="93" customFormat="1" ht="18" customHeight="1" spans="1:13">
      <c r="A87" s="124">
        <v>59</v>
      </c>
      <c r="B87" s="127" t="s">
        <v>99</v>
      </c>
      <c r="C87" s="119"/>
      <c r="D87" s="128"/>
      <c r="E87" s="128"/>
      <c r="F87" s="128"/>
      <c r="G87" s="132"/>
      <c r="H87" s="132"/>
      <c r="I87" s="132"/>
      <c r="J87" s="132"/>
      <c r="K87" s="132"/>
      <c r="L87" s="132"/>
      <c r="M87" s="132"/>
    </row>
    <row r="88" s="93" customFormat="1" ht="27" customHeight="1" spans="1:13">
      <c r="A88" s="128"/>
      <c r="B88" s="118" t="s">
        <v>100</v>
      </c>
      <c r="C88" s="119">
        <f>C89+C90+C91+C92+C93</f>
        <v>4</v>
      </c>
      <c r="D88" s="119">
        <f>D89+D90+D91+D92+D93</f>
        <v>7005.5115</v>
      </c>
      <c r="E88" s="128"/>
      <c r="F88" s="119">
        <f>F89+F90+F91+F92+F93</f>
        <v>7005.5115</v>
      </c>
      <c r="G88" s="132"/>
      <c r="H88" s="132"/>
      <c r="I88" s="132"/>
      <c r="J88" s="132"/>
      <c r="K88" s="132"/>
      <c r="L88" s="132"/>
      <c r="M88" s="132"/>
    </row>
    <row r="89" s="93" customFormat="1" ht="28" customHeight="1" spans="1:13">
      <c r="A89" s="124">
        <v>60</v>
      </c>
      <c r="B89" s="122" t="s">
        <v>101</v>
      </c>
      <c r="C89" s="119">
        <v>1</v>
      </c>
      <c r="D89" s="141">
        <v>4466.3185</v>
      </c>
      <c r="E89" s="128"/>
      <c r="F89" s="141">
        <v>4466.3185</v>
      </c>
      <c r="G89" s="132"/>
      <c r="H89" s="132"/>
      <c r="I89" s="132"/>
      <c r="J89" s="132"/>
      <c r="K89" s="132"/>
      <c r="L89" s="132"/>
      <c r="M89" s="132"/>
    </row>
    <row r="90" s="93" customFormat="1" ht="29" customHeight="1" spans="1:13">
      <c r="A90" s="124">
        <v>61</v>
      </c>
      <c r="B90" s="122" t="s">
        <v>102</v>
      </c>
      <c r="C90" s="119"/>
      <c r="D90" s="142"/>
      <c r="E90" s="128"/>
      <c r="F90" s="128"/>
      <c r="G90" s="132"/>
      <c r="H90" s="132"/>
      <c r="I90" s="132"/>
      <c r="J90" s="132"/>
      <c r="K90" s="132"/>
      <c r="L90" s="132"/>
      <c r="M90" s="132"/>
    </row>
    <row r="91" s="93" customFormat="1" ht="30" customHeight="1" spans="1:13">
      <c r="A91" s="124">
        <v>62</v>
      </c>
      <c r="B91" s="122" t="s">
        <v>103</v>
      </c>
      <c r="C91" s="119">
        <v>1</v>
      </c>
      <c r="D91" s="143">
        <v>1966.755</v>
      </c>
      <c r="E91" s="128"/>
      <c r="F91" s="141">
        <v>1966.755</v>
      </c>
      <c r="G91" s="132"/>
      <c r="H91" s="132"/>
      <c r="I91" s="132"/>
      <c r="J91" s="132"/>
      <c r="K91" s="132"/>
      <c r="L91" s="132"/>
      <c r="M91" s="132"/>
    </row>
    <row r="92" s="93" customFormat="1" ht="24" customHeight="1" spans="1:13">
      <c r="A92" s="124">
        <v>63</v>
      </c>
      <c r="B92" s="122" t="s">
        <v>104</v>
      </c>
      <c r="C92" s="119">
        <v>1</v>
      </c>
      <c r="D92" s="143">
        <v>44.688</v>
      </c>
      <c r="E92" s="128"/>
      <c r="F92" s="141">
        <v>44.688</v>
      </c>
      <c r="G92" s="132"/>
      <c r="H92" s="132"/>
      <c r="I92" s="132"/>
      <c r="J92" s="132"/>
      <c r="K92" s="132"/>
      <c r="L92" s="132"/>
      <c r="M92" s="132"/>
    </row>
    <row r="93" s="93" customFormat="1" ht="27" customHeight="1" spans="1:13">
      <c r="A93" s="124">
        <v>64</v>
      </c>
      <c r="B93" s="122" t="s">
        <v>105</v>
      </c>
      <c r="C93" s="119">
        <v>1</v>
      </c>
      <c r="D93" s="143">
        <v>527.75</v>
      </c>
      <c r="E93" s="128"/>
      <c r="F93" s="141">
        <v>527.75</v>
      </c>
      <c r="G93" s="132"/>
      <c r="H93" s="132"/>
      <c r="I93" s="132"/>
      <c r="J93" s="132"/>
      <c r="K93" s="132"/>
      <c r="L93" s="132"/>
      <c r="M93" s="132"/>
    </row>
    <row r="94" s="93" customFormat="1" ht="29" customHeight="1" spans="1:13">
      <c r="A94" s="124">
        <v>65</v>
      </c>
      <c r="B94" s="122" t="s">
        <v>106</v>
      </c>
      <c r="C94" s="119"/>
      <c r="D94" s="128"/>
      <c r="E94" s="128"/>
      <c r="F94" s="128"/>
      <c r="G94" s="132"/>
      <c r="H94" s="132"/>
      <c r="I94" s="132"/>
      <c r="J94" s="132"/>
      <c r="K94" s="132"/>
      <c r="L94" s="132"/>
      <c r="M94" s="132"/>
    </row>
    <row r="95" s="93" customFormat="1" ht="29" customHeight="1" spans="1:13">
      <c r="A95" s="118"/>
      <c r="B95" s="144" t="s">
        <v>107</v>
      </c>
      <c r="C95" s="145"/>
      <c r="D95" s="128"/>
      <c r="E95" s="128"/>
      <c r="F95" s="128"/>
      <c r="G95" s="132"/>
      <c r="H95" s="132"/>
      <c r="I95" s="132"/>
      <c r="J95" s="132"/>
      <c r="K95" s="132"/>
      <c r="L95" s="132"/>
      <c r="M95" s="132"/>
    </row>
    <row r="96" s="93" customFormat="1" ht="32" customHeight="1" spans="1:13">
      <c r="A96" s="128"/>
      <c r="B96" s="118" t="s">
        <v>108</v>
      </c>
      <c r="C96" s="119"/>
      <c r="D96" s="128"/>
      <c r="E96" s="128"/>
      <c r="F96" s="128"/>
      <c r="G96" s="132"/>
      <c r="H96" s="132"/>
      <c r="I96" s="132"/>
      <c r="J96" s="132"/>
      <c r="K96" s="132"/>
      <c r="L96" s="132"/>
      <c r="M96" s="132"/>
    </row>
    <row r="97" s="93" customFormat="1" ht="30" customHeight="1" spans="1:13">
      <c r="A97" s="124">
        <v>66</v>
      </c>
      <c r="B97" s="122" t="s">
        <v>109</v>
      </c>
      <c r="C97" s="119"/>
      <c r="D97" s="128"/>
      <c r="E97" s="128"/>
      <c r="F97" s="128"/>
      <c r="G97" s="132"/>
      <c r="H97" s="132"/>
      <c r="I97" s="132"/>
      <c r="J97" s="132"/>
      <c r="K97" s="132"/>
      <c r="L97" s="132"/>
      <c r="M97" s="132"/>
    </row>
    <row r="98" s="93" customFormat="1" ht="31" customHeight="1" spans="1:13">
      <c r="A98" s="124">
        <v>67</v>
      </c>
      <c r="B98" s="122" t="s">
        <v>110</v>
      </c>
      <c r="C98" s="119"/>
      <c r="D98" s="128"/>
      <c r="E98" s="128"/>
      <c r="F98" s="128"/>
      <c r="G98" s="132"/>
      <c r="H98" s="132"/>
      <c r="I98" s="132"/>
      <c r="J98" s="132"/>
      <c r="K98" s="132"/>
      <c r="L98" s="132"/>
      <c r="M98" s="132"/>
    </row>
    <row r="99" s="93" customFormat="1" ht="27" customHeight="1" spans="1:13">
      <c r="A99" s="128"/>
      <c r="B99" s="126" t="s">
        <v>111</v>
      </c>
      <c r="C99" s="119"/>
      <c r="D99" s="128"/>
      <c r="E99" s="128"/>
      <c r="F99" s="128"/>
      <c r="G99" s="132"/>
      <c r="H99" s="132"/>
      <c r="I99" s="132"/>
      <c r="J99" s="132"/>
      <c r="K99" s="132"/>
      <c r="L99" s="132"/>
      <c r="M99" s="132"/>
    </row>
    <row r="100" s="93" customFormat="1" ht="29" customHeight="1" spans="1:13">
      <c r="A100" s="124">
        <v>68</v>
      </c>
      <c r="B100" s="122" t="s">
        <v>112</v>
      </c>
      <c r="C100" s="119"/>
      <c r="D100" s="128"/>
      <c r="E100" s="128"/>
      <c r="F100" s="128"/>
      <c r="G100" s="132"/>
      <c r="H100" s="132"/>
      <c r="I100" s="132"/>
      <c r="J100" s="132"/>
      <c r="K100" s="132"/>
      <c r="L100" s="132"/>
      <c r="M100" s="132"/>
    </row>
    <row r="101" s="93" customFormat="1" ht="24" customHeight="1" spans="1:13">
      <c r="A101" s="124">
        <v>69</v>
      </c>
      <c r="B101" s="122" t="s">
        <v>113</v>
      </c>
      <c r="C101" s="119"/>
      <c r="D101" s="128"/>
      <c r="E101" s="128"/>
      <c r="F101" s="128"/>
      <c r="G101" s="132"/>
      <c r="H101" s="132"/>
      <c r="I101" s="132"/>
      <c r="J101" s="132"/>
      <c r="K101" s="132"/>
      <c r="L101" s="132"/>
      <c r="M101" s="132"/>
    </row>
    <row r="102" s="93" customFormat="1" ht="28" customHeight="1" spans="1:13">
      <c r="A102" s="124">
        <v>70</v>
      </c>
      <c r="B102" s="122" t="s">
        <v>114</v>
      </c>
      <c r="C102" s="119"/>
      <c r="D102" s="128"/>
      <c r="E102" s="128"/>
      <c r="F102" s="128"/>
      <c r="G102" s="132"/>
      <c r="H102" s="132"/>
      <c r="I102" s="132"/>
      <c r="J102" s="132"/>
      <c r="K102" s="132"/>
      <c r="L102" s="132"/>
      <c r="M102" s="132"/>
    </row>
    <row r="103" s="93" customFormat="1" ht="28" customHeight="1" spans="1:13">
      <c r="A103" s="124">
        <v>71</v>
      </c>
      <c r="B103" s="122" t="s">
        <v>115</v>
      </c>
      <c r="C103" s="119"/>
      <c r="D103" s="128"/>
      <c r="E103" s="128"/>
      <c r="F103" s="128"/>
      <c r="G103" s="132"/>
      <c r="H103" s="132"/>
      <c r="I103" s="132"/>
      <c r="J103" s="132"/>
      <c r="K103" s="132"/>
      <c r="L103" s="132"/>
      <c r="M103" s="132"/>
    </row>
    <row r="104" s="91" customFormat="1" ht="30" customHeight="1" spans="1:13">
      <c r="A104" s="146"/>
      <c r="B104" s="135" t="s">
        <v>116</v>
      </c>
      <c r="C104" s="115">
        <v>1</v>
      </c>
      <c r="D104" s="139">
        <v>300</v>
      </c>
      <c r="E104" s="139">
        <v>300</v>
      </c>
      <c r="F104" s="139"/>
      <c r="G104" s="147"/>
      <c r="H104" s="147"/>
      <c r="I104" s="147"/>
      <c r="J104" s="147"/>
      <c r="K104" s="147"/>
      <c r="L104" s="147"/>
      <c r="M104" s="147"/>
    </row>
    <row r="105" s="93" customFormat="1" ht="30" customHeight="1" spans="1:13">
      <c r="A105" s="124">
        <v>72</v>
      </c>
      <c r="B105" s="118" t="s">
        <v>117</v>
      </c>
      <c r="C105" s="145">
        <v>1</v>
      </c>
      <c r="D105" s="128">
        <v>300</v>
      </c>
      <c r="E105" s="128">
        <v>300</v>
      </c>
      <c r="F105" s="128"/>
      <c r="G105" s="132"/>
      <c r="H105" s="132"/>
      <c r="I105" s="132"/>
      <c r="J105" s="132"/>
      <c r="K105" s="132"/>
      <c r="L105" s="132"/>
      <c r="M105" s="132"/>
    </row>
    <row r="106" s="93" customFormat="1" ht="26" customHeight="1" spans="1:13">
      <c r="A106" s="118"/>
      <c r="B106" s="144" t="s">
        <v>118</v>
      </c>
      <c r="C106" s="145"/>
      <c r="D106" s="128"/>
      <c r="E106" s="128"/>
      <c r="F106" s="128"/>
      <c r="G106" s="132"/>
      <c r="H106" s="132"/>
      <c r="I106" s="132"/>
      <c r="J106" s="132"/>
      <c r="K106" s="132"/>
      <c r="L106" s="132"/>
      <c r="M106" s="132"/>
    </row>
    <row r="107" s="93" customFormat="1" ht="25" customHeight="1" spans="1:13">
      <c r="A107" s="124">
        <v>73</v>
      </c>
      <c r="B107" s="122" t="s">
        <v>119</v>
      </c>
      <c r="C107" s="119"/>
      <c r="D107" s="128"/>
      <c r="E107" s="128"/>
      <c r="F107" s="128"/>
      <c r="G107" s="132"/>
      <c r="H107" s="132"/>
      <c r="I107" s="132"/>
      <c r="J107" s="132"/>
      <c r="K107" s="132"/>
      <c r="L107" s="132"/>
      <c r="M107" s="132"/>
    </row>
    <row r="108" s="93" customFormat="1" ht="24" customHeight="1" spans="1:13">
      <c r="A108" s="124">
        <v>74</v>
      </c>
      <c r="B108" s="122" t="s">
        <v>120</v>
      </c>
      <c r="C108" s="119"/>
      <c r="D108" s="128"/>
      <c r="E108" s="128"/>
      <c r="F108" s="128"/>
      <c r="G108" s="132"/>
      <c r="H108" s="132"/>
      <c r="I108" s="132"/>
      <c r="J108" s="132"/>
      <c r="K108" s="132"/>
      <c r="L108" s="132"/>
      <c r="M108" s="132"/>
    </row>
  </sheetData>
  <mergeCells count="7">
    <mergeCell ref="A1:B1"/>
    <mergeCell ref="A2:M2"/>
    <mergeCell ref="A3:B3"/>
    <mergeCell ref="D4:M4"/>
    <mergeCell ref="A4:A5"/>
    <mergeCell ref="B4:B5"/>
    <mergeCell ref="C4:C5"/>
  </mergeCells>
  <printOptions horizontalCentered="1"/>
  <pageMargins left="0.393055555555556" right="0.393055555555556" top="0.432638888888889" bottom="0.590277777777778" header="0.314583333333333" footer="0.472222222222222"/>
  <pageSetup paperSize="9" scale="87" firstPageNumber="6" fitToHeight="0" orientation="landscape" useFirstPageNumber="1" horizontalDpi="600"/>
  <headerFooter/>
  <ignoredErrors>
    <ignoredError sqref="C27:C29"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570"/>
  <sheetViews>
    <sheetView view="pageBreakPreview" zoomScale="70" zoomScaleNormal="70" workbookViewId="0">
      <pane ySplit="5" topLeftCell="A108" activePane="bottomLeft" state="frozen"/>
      <selection/>
      <selection pane="bottomLeft" activeCell="AF109" sqref="AF109"/>
    </sheetView>
  </sheetViews>
  <sheetFormatPr defaultColWidth="6.88333333333333" defaultRowHeight="15"/>
  <cols>
    <col min="1" max="1" width="11.325" style="25" customWidth="1"/>
    <col min="2" max="2" width="9.84166666666667" style="4" customWidth="1"/>
    <col min="3" max="3" width="23.3916666666667" style="4" customWidth="1"/>
    <col min="4" max="4" width="6.99166666666667" style="4" customWidth="1"/>
    <col min="5" max="5" width="7.2" style="4" customWidth="1"/>
    <col min="6" max="6" width="4.7" style="4" customWidth="1"/>
    <col min="7" max="7" width="5.66666666666667" style="4" customWidth="1"/>
    <col min="8" max="8" width="5.58333333333333" style="4" customWidth="1"/>
    <col min="9" max="9" width="7.05833333333333" style="4" customWidth="1"/>
    <col min="10" max="10" width="7.95" style="4" customWidth="1"/>
    <col min="11" max="11" width="8.74166666666667" style="4" customWidth="1"/>
    <col min="12" max="12" width="7.79166666666667" style="4" customWidth="1"/>
    <col min="13" max="15" width="6.10833333333333" style="4" customWidth="1"/>
    <col min="16" max="16" width="5.70833333333333" style="4" customWidth="1"/>
    <col min="17" max="23" width="4.7" style="4" customWidth="1"/>
    <col min="24" max="24" width="5.14166666666667" style="4" customWidth="1"/>
    <col min="25" max="26" width="4.99166666666667" style="4" customWidth="1"/>
    <col min="27" max="28" width="5.73333333333333" style="4" customWidth="1"/>
    <col min="29" max="29" width="5.725" style="4" customWidth="1"/>
    <col min="30" max="30" width="5.575" style="4" customWidth="1"/>
    <col min="31" max="31" width="7.05" style="4" customWidth="1"/>
    <col min="32" max="32" width="25.075" style="4" customWidth="1"/>
    <col min="33" max="33" width="6.175" style="4" customWidth="1"/>
    <col min="34" max="37" width="8" style="4" hidden="1" customWidth="1"/>
    <col min="38" max="38" width="23.3833333333333" style="4" hidden="1" customWidth="1"/>
    <col min="39" max="39" width="0.791666666666667" style="4" hidden="1" customWidth="1"/>
    <col min="40" max="40" width="20.375" style="4" customWidth="1"/>
    <col min="41" max="16384" width="6.88333333333333" style="4"/>
  </cols>
  <sheetData>
    <row r="1" ht="31" customHeight="1" spans="1:1">
      <c r="A1" s="26" t="s">
        <v>121</v>
      </c>
    </row>
    <row r="2" ht="58" customHeight="1" spans="1:32">
      <c r="A2" s="27" t="s">
        <v>122</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row>
    <row r="3" s="1" customFormat="1" ht="30" customHeight="1" spans="1:39">
      <c r="A3" s="28" t="s">
        <v>123</v>
      </c>
      <c r="B3" s="29" t="s">
        <v>124</v>
      </c>
      <c r="C3" s="29" t="s">
        <v>125</v>
      </c>
      <c r="D3" s="29" t="s">
        <v>126</v>
      </c>
      <c r="E3" s="29"/>
      <c r="F3" s="29" t="s">
        <v>127</v>
      </c>
      <c r="G3" s="29" t="s">
        <v>128</v>
      </c>
      <c r="H3" s="29" t="s">
        <v>129</v>
      </c>
      <c r="I3" s="29" t="s">
        <v>130</v>
      </c>
      <c r="J3" s="29" t="s">
        <v>131</v>
      </c>
      <c r="K3" s="29"/>
      <c r="L3" s="29"/>
      <c r="M3" s="29"/>
      <c r="N3" s="29"/>
      <c r="O3" s="29"/>
      <c r="P3" s="29"/>
      <c r="Q3" s="29"/>
      <c r="R3" s="29"/>
      <c r="S3" s="29"/>
      <c r="T3" s="29"/>
      <c r="U3" s="29"/>
      <c r="V3" s="29"/>
      <c r="W3" s="29"/>
      <c r="X3" s="29" t="s">
        <v>132</v>
      </c>
      <c r="Y3" s="29" t="s">
        <v>133</v>
      </c>
      <c r="Z3" s="29" t="s">
        <v>134</v>
      </c>
      <c r="AA3" s="29" t="s">
        <v>135</v>
      </c>
      <c r="AB3" s="29" t="s">
        <v>136</v>
      </c>
      <c r="AC3" s="29" t="s">
        <v>137</v>
      </c>
      <c r="AD3" s="29" t="s">
        <v>138</v>
      </c>
      <c r="AE3" s="29" t="s">
        <v>139</v>
      </c>
      <c r="AF3" s="29" t="s">
        <v>140</v>
      </c>
      <c r="AG3" s="29" t="s">
        <v>141</v>
      </c>
      <c r="AJ3" s="41" t="s">
        <v>142</v>
      </c>
      <c r="AK3" s="42"/>
      <c r="AL3" s="42"/>
      <c r="AM3" s="43"/>
    </row>
    <row r="4" s="1" customFormat="1" ht="30" customHeight="1" spans="1:39">
      <c r="A4" s="28"/>
      <c r="B4" s="29"/>
      <c r="C4" s="29"/>
      <c r="D4" s="29" t="s">
        <v>143</v>
      </c>
      <c r="E4" s="29" t="s">
        <v>144</v>
      </c>
      <c r="F4" s="29"/>
      <c r="G4" s="29"/>
      <c r="H4" s="29"/>
      <c r="I4" s="29"/>
      <c r="J4" s="29" t="s">
        <v>7</v>
      </c>
      <c r="K4" s="29" t="s">
        <v>145</v>
      </c>
      <c r="L4" s="29"/>
      <c r="M4" s="29"/>
      <c r="N4" s="29"/>
      <c r="O4" s="29"/>
      <c r="P4" s="29" t="s">
        <v>146</v>
      </c>
      <c r="Q4" s="29"/>
      <c r="R4" s="29"/>
      <c r="S4" s="29"/>
      <c r="T4" s="29"/>
      <c r="U4" s="29"/>
      <c r="V4" s="29"/>
      <c r="W4" s="29"/>
      <c r="X4" s="29"/>
      <c r="Y4" s="29"/>
      <c r="Z4" s="29"/>
      <c r="AA4" s="29"/>
      <c r="AB4" s="29"/>
      <c r="AC4" s="29"/>
      <c r="AD4" s="29"/>
      <c r="AE4" s="29"/>
      <c r="AF4" s="29"/>
      <c r="AG4" s="29"/>
      <c r="AJ4" s="44" t="s">
        <v>147</v>
      </c>
      <c r="AK4" s="44" t="s">
        <v>148</v>
      </c>
      <c r="AL4" s="44" t="s">
        <v>149</v>
      </c>
      <c r="AM4" s="44" t="s">
        <v>150</v>
      </c>
    </row>
    <row r="5" s="1" customFormat="1" ht="71" customHeight="1" spans="1:39">
      <c r="A5" s="28"/>
      <c r="B5" s="29"/>
      <c r="C5" s="29"/>
      <c r="D5" s="29"/>
      <c r="E5" s="29"/>
      <c r="F5" s="29"/>
      <c r="G5" s="29"/>
      <c r="H5" s="29"/>
      <c r="I5" s="29"/>
      <c r="J5" s="29"/>
      <c r="K5" s="29" t="s">
        <v>151</v>
      </c>
      <c r="L5" s="29" t="s">
        <v>152</v>
      </c>
      <c r="M5" s="29" t="s">
        <v>153</v>
      </c>
      <c r="N5" s="29" t="s">
        <v>154</v>
      </c>
      <c r="O5" s="29" t="s">
        <v>155</v>
      </c>
      <c r="P5" s="29" t="s">
        <v>156</v>
      </c>
      <c r="Q5" s="29" t="s">
        <v>157</v>
      </c>
      <c r="R5" s="29" t="s">
        <v>158</v>
      </c>
      <c r="S5" s="29" t="s">
        <v>159</v>
      </c>
      <c r="T5" s="29" t="s">
        <v>160</v>
      </c>
      <c r="U5" s="29" t="s">
        <v>161</v>
      </c>
      <c r="V5" s="29" t="s">
        <v>162</v>
      </c>
      <c r="W5" s="29" t="s">
        <v>163</v>
      </c>
      <c r="X5" s="29"/>
      <c r="Y5" s="29"/>
      <c r="Z5" s="29"/>
      <c r="AA5" s="29"/>
      <c r="AB5" s="29"/>
      <c r="AC5" s="29"/>
      <c r="AD5" s="29"/>
      <c r="AE5" s="29"/>
      <c r="AF5" s="29"/>
      <c r="AG5" s="29"/>
      <c r="AJ5" s="44" t="s">
        <v>164</v>
      </c>
      <c r="AK5" s="44" t="s">
        <v>165</v>
      </c>
      <c r="AL5" s="44" t="s">
        <v>166</v>
      </c>
      <c r="AM5" s="44" t="s">
        <v>167</v>
      </c>
    </row>
    <row r="6" s="2" customFormat="1" ht="35" customHeight="1" spans="1:39">
      <c r="A6" s="28" t="s">
        <v>168</v>
      </c>
      <c r="B6" s="29"/>
      <c r="C6" s="29"/>
      <c r="D6" s="29"/>
      <c r="E6" s="29"/>
      <c r="F6" s="29"/>
      <c r="G6" s="29"/>
      <c r="H6" s="29"/>
      <c r="I6" s="29"/>
      <c r="J6" s="29">
        <f>J7+J257+J280+J525+J530+J565</f>
        <v>87067.5405</v>
      </c>
      <c r="K6" s="29">
        <f t="shared" ref="K6:Q6" si="0">K7+K257+K280+K525+K530+K565</f>
        <v>43079.569</v>
      </c>
      <c r="L6" s="29">
        <f t="shared" si="0"/>
        <v>39267.279</v>
      </c>
      <c r="M6" s="29">
        <f t="shared" si="0"/>
        <v>3417.29</v>
      </c>
      <c r="N6" s="29"/>
      <c r="O6" s="29">
        <f t="shared" si="0"/>
        <v>395</v>
      </c>
      <c r="P6" s="29">
        <f t="shared" si="0"/>
        <v>43987.9715</v>
      </c>
      <c r="Q6" s="29"/>
      <c r="R6" s="29"/>
      <c r="S6" s="29"/>
      <c r="T6" s="29"/>
      <c r="U6" s="29"/>
      <c r="V6" s="29"/>
      <c r="W6" s="29"/>
      <c r="X6" s="29"/>
      <c r="Y6" s="29"/>
      <c r="Z6" s="29"/>
      <c r="AA6" s="29"/>
      <c r="AB6" s="29"/>
      <c r="AC6" s="29"/>
      <c r="AD6" s="29"/>
      <c r="AE6" s="29"/>
      <c r="AF6" s="29"/>
      <c r="AG6" s="29"/>
      <c r="AJ6" s="44"/>
      <c r="AK6" s="44" t="s">
        <v>169</v>
      </c>
      <c r="AL6" s="44"/>
      <c r="AM6" s="44"/>
    </row>
    <row r="7" s="3" customFormat="1" ht="44" customHeight="1" spans="1:39">
      <c r="A7" s="30" t="s">
        <v>18</v>
      </c>
      <c r="B7" s="31"/>
      <c r="C7" s="31"/>
      <c r="D7" s="31"/>
      <c r="E7" s="31"/>
      <c r="F7" s="31"/>
      <c r="G7" s="31"/>
      <c r="H7" s="31"/>
      <c r="I7" s="31"/>
      <c r="J7" s="31">
        <f>J8+J157+J215+J244+J250</f>
        <v>55265.24</v>
      </c>
      <c r="K7" s="31">
        <f t="shared" ref="K7:P7" si="1">K8+K157+K215+K244+K250</f>
        <v>26100.45</v>
      </c>
      <c r="L7" s="31">
        <f t="shared" si="1"/>
        <v>25360.45</v>
      </c>
      <c r="M7" s="31">
        <f t="shared" si="1"/>
        <v>740</v>
      </c>
      <c r="N7" s="31"/>
      <c r="O7" s="31"/>
      <c r="P7" s="31">
        <f t="shared" si="1"/>
        <v>29164.79</v>
      </c>
      <c r="Q7" s="31"/>
      <c r="R7" s="31"/>
      <c r="S7" s="31"/>
      <c r="T7" s="31"/>
      <c r="U7" s="31"/>
      <c r="V7" s="31"/>
      <c r="W7" s="31"/>
      <c r="X7" s="31"/>
      <c r="Y7" s="31"/>
      <c r="Z7" s="31"/>
      <c r="AA7" s="31"/>
      <c r="AB7" s="31"/>
      <c r="AC7" s="31"/>
      <c r="AD7" s="31"/>
      <c r="AE7" s="31"/>
      <c r="AF7" s="31"/>
      <c r="AG7" s="31"/>
      <c r="AJ7" s="45"/>
      <c r="AK7" s="45" t="s">
        <v>170</v>
      </c>
      <c r="AL7" s="45"/>
      <c r="AM7" s="45"/>
    </row>
    <row r="8" s="4" customFormat="1" ht="45" customHeight="1" spans="1:33">
      <c r="A8" s="32" t="s">
        <v>19</v>
      </c>
      <c r="B8" s="29"/>
      <c r="C8" s="29"/>
      <c r="D8" s="29"/>
      <c r="E8" s="29"/>
      <c r="F8" s="29"/>
      <c r="G8" s="29"/>
      <c r="H8" s="29"/>
      <c r="I8" s="29"/>
      <c r="J8" s="29">
        <f>J9+J117+J140+J145+J148</f>
        <v>19187.28</v>
      </c>
      <c r="K8" s="29">
        <f t="shared" ref="K8:P8" si="2">K9+K117+K140+K145+K148</f>
        <v>15501</v>
      </c>
      <c r="L8" s="29">
        <f t="shared" si="2"/>
        <v>15141</v>
      </c>
      <c r="M8" s="29">
        <f t="shared" si="2"/>
        <v>360</v>
      </c>
      <c r="N8" s="29"/>
      <c r="O8" s="29"/>
      <c r="P8" s="29">
        <f t="shared" si="2"/>
        <v>3686.28</v>
      </c>
      <c r="Q8" s="29"/>
      <c r="R8" s="29"/>
      <c r="S8" s="29"/>
      <c r="T8" s="29"/>
      <c r="U8" s="29"/>
      <c r="V8" s="29"/>
      <c r="W8" s="29"/>
      <c r="X8" s="29"/>
      <c r="Y8" s="29"/>
      <c r="Z8" s="29"/>
      <c r="AA8" s="29"/>
      <c r="AB8" s="29"/>
      <c r="AC8" s="29"/>
      <c r="AD8" s="29"/>
      <c r="AE8" s="29"/>
      <c r="AF8" s="29"/>
      <c r="AG8" s="29"/>
    </row>
    <row r="9" s="4" customFormat="1" ht="38" customHeight="1" spans="1:33">
      <c r="A9" s="28" t="s">
        <v>20</v>
      </c>
      <c r="B9" s="33"/>
      <c r="C9" s="29"/>
      <c r="D9" s="29"/>
      <c r="E9" s="29"/>
      <c r="F9" s="29"/>
      <c r="G9" s="29"/>
      <c r="H9" s="29"/>
      <c r="I9" s="29"/>
      <c r="J9" s="29">
        <f>SUM(J10:J116)</f>
        <v>11831</v>
      </c>
      <c r="K9" s="29">
        <f t="shared" ref="K9:Q9" si="3">SUM(K10:K116)</f>
        <v>11181</v>
      </c>
      <c r="L9" s="29">
        <f t="shared" si="3"/>
        <v>10821</v>
      </c>
      <c r="M9" s="29">
        <f t="shared" si="3"/>
        <v>360</v>
      </c>
      <c r="N9" s="29"/>
      <c r="O9" s="29"/>
      <c r="P9" s="29">
        <f t="shared" si="3"/>
        <v>650</v>
      </c>
      <c r="Q9" s="29"/>
      <c r="R9" s="29"/>
      <c r="S9" s="29"/>
      <c r="T9" s="29"/>
      <c r="U9" s="29"/>
      <c r="V9" s="29"/>
      <c r="W9" s="29"/>
      <c r="X9" s="29"/>
      <c r="Y9" s="29"/>
      <c r="Z9" s="29"/>
      <c r="AA9" s="29"/>
      <c r="AB9" s="29"/>
      <c r="AC9" s="29"/>
      <c r="AD9" s="29"/>
      <c r="AE9" s="29"/>
      <c r="AF9" s="29"/>
      <c r="AG9" s="29"/>
    </row>
    <row r="10" s="4" customFormat="1" ht="83" customHeight="1" spans="1:33">
      <c r="A10" s="28" t="s">
        <v>40</v>
      </c>
      <c r="B10" s="28" t="s">
        <v>171</v>
      </c>
      <c r="C10" s="28" t="s">
        <v>172</v>
      </c>
      <c r="D10" s="28" t="s">
        <v>173</v>
      </c>
      <c r="E10" s="28" t="s">
        <v>174</v>
      </c>
      <c r="F10" s="28" t="s">
        <v>175</v>
      </c>
      <c r="G10" s="28" t="s">
        <v>176</v>
      </c>
      <c r="H10" s="28" t="s">
        <v>177</v>
      </c>
      <c r="I10" s="28">
        <v>13991461926</v>
      </c>
      <c r="J10" s="36">
        <v>400</v>
      </c>
      <c r="K10" s="28"/>
      <c r="L10" s="28"/>
      <c r="M10" s="28"/>
      <c r="N10" s="28"/>
      <c r="O10" s="28"/>
      <c r="P10" s="36">
        <v>400</v>
      </c>
      <c r="Q10" s="28"/>
      <c r="R10" s="28"/>
      <c r="S10" s="28"/>
      <c r="T10" s="28"/>
      <c r="U10" s="28"/>
      <c r="V10" s="28"/>
      <c r="W10" s="28"/>
      <c r="X10" s="28" t="s">
        <v>178</v>
      </c>
      <c r="Y10" s="28" t="s">
        <v>150</v>
      </c>
      <c r="Z10" s="28" t="s">
        <v>167</v>
      </c>
      <c r="AA10" s="28" t="s">
        <v>167</v>
      </c>
      <c r="AB10" s="28" t="s">
        <v>167</v>
      </c>
      <c r="AC10" s="28" t="s">
        <v>167</v>
      </c>
      <c r="AD10" s="28">
        <v>326</v>
      </c>
      <c r="AE10" s="28" t="s">
        <v>179</v>
      </c>
      <c r="AF10" s="28" t="s">
        <v>180</v>
      </c>
      <c r="AG10" s="29"/>
    </row>
    <row r="11" s="4" customFormat="1" ht="78" customHeight="1" spans="1:33">
      <c r="A11" s="28" t="s">
        <v>181</v>
      </c>
      <c r="B11" s="28" t="s">
        <v>182</v>
      </c>
      <c r="C11" s="28" t="s">
        <v>183</v>
      </c>
      <c r="D11" s="28" t="s">
        <v>184</v>
      </c>
      <c r="E11" s="28" t="s">
        <v>185</v>
      </c>
      <c r="F11" s="28" t="s">
        <v>175</v>
      </c>
      <c r="G11" s="28" t="s">
        <v>176</v>
      </c>
      <c r="H11" s="28" t="s">
        <v>186</v>
      </c>
      <c r="I11" s="28">
        <v>18991453015</v>
      </c>
      <c r="J11" s="37">
        <v>360</v>
      </c>
      <c r="K11" s="36">
        <v>360</v>
      </c>
      <c r="L11" s="29"/>
      <c r="M11" s="36">
        <v>360</v>
      </c>
      <c r="N11" s="28"/>
      <c r="O11" s="28"/>
      <c r="P11" s="29"/>
      <c r="Q11" s="28"/>
      <c r="R11" s="28"/>
      <c r="S11" s="28"/>
      <c r="T11" s="28"/>
      <c r="U11" s="28"/>
      <c r="V11" s="28"/>
      <c r="W11" s="28"/>
      <c r="X11" s="28" t="s">
        <v>178</v>
      </c>
      <c r="Y11" s="28" t="s">
        <v>150</v>
      </c>
      <c r="Z11" s="28" t="s">
        <v>167</v>
      </c>
      <c r="AA11" s="28" t="s">
        <v>167</v>
      </c>
      <c r="AB11" s="28" t="s">
        <v>167</v>
      </c>
      <c r="AC11" s="28" t="s">
        <v>167</v>
      </c>
      <c r="AD11" s="37">
        <v>158</v>
      </c>
      <c r="AE11" s="28" t="s">
        <v>179</v>
      </c>
      <c r="AF11" s="28" t="s">
        <v>187</v>
      </c>
      <c r="AG11" s="29"/>
    </row>
    <row r="12" s="4" customFormat="1" ht="90" customHeight="1" spans="1:33">
      <c r="A12" s="28" t="s">
        <v>188</v>
      </c>
      <c r="B12" s="28" t="s">
        <v>189</v>
      </c>
      <c r="C12" s="28" t="s">
        <v>190</v>
      </c>
      <c r="D12" s="28" t="s">
        <v>191</v>
      </c>
      <c r="E12" s="28" t="s">
        <v>192</v>
      </c>
      <c r="F12" s="28" t="s">
        <v>175</v>
      </c>
      <c r="G12" s="28" t="s">
        <v>176</v>
      </c>
      <c r="H12" s="28" t="s">
        <v>186</v>
      </c>
      <c r="I12" s="28">
        <v>18991453015</v>
      </c>
      <c r="J12" s="36">
        <v>230</v>
      </c>
      <c r="K12" s="28"/>
      <c r="L12" s="28"/>
      <c r="M12" s="28"/>
      <c r="N12" s="28"/>
      <c r="O12" s="28"/>
      <c r="P12" s="36">
        <v>230</v>
      </c>
      <c r="Q12" s="28"/>
      <c r="R12" s="28"/>
      <c r="S12" s="28"/>
      <c r="T12" s="28"/>
      <c r="U12" s="28"/>
      <c r="V12" s="28"/>
      <c r="W12" s="28"/>
      <c r="X12" s="28" t="s">
        <v>149</v>
      </c>
      <c r="Y12" s="28" t="s">
        <v>150</v>
      </c>
      <c r="Z12" s="28" t="s">
        <v>167</v>
      </c>
      <c r="AA12" s="28" t="s">
        <v>167</v>
      </c>
      <c r="AB12" s="28" t="s">
        <v>167</v>
      </c>
      <c r="AC12" s="28" t="s">
        <v>167</v>
      </c>
      <c r="AD12" s="36">
        <v>202</v>
      </c>
      <c r="AE12" s="28" t="s">
        <v>193</v>
      </c>
      <c r="AF12" s="28" t="s">
        <v>194</v>
      </c>
      <c r="AG12" s="29"/>
    </row>
    <row r="13" s="4" customFormat="1" ht="81" customHeight="1" spans="1:33">
      <c r="A13" s="28" t="s">
        <v>195</v>
      </c>
      <c r="B13" s="29" t="s">
        <v>196</v>
      </c>
      <c r="C13" s="34" t="s">
        <v>197</v>
      </c>
      <c r="D13" s="28" t="s">
        <v>198</v>
      </c>
      <c r="E13" s="28" t="s">
        <v>199</v>
      </c>
      <c r="F13" s="28" t="s">
        <v>175</v>
      </c>
      <c r="G13" s="28" t="s">
        <v>176</v>
      </c>
      <c r="H13" s="28" t="s">
        <v>186</v>
      </c>
      <c r="I13" s="28">
        <v>18991453015</v>
      </c>
      <c r="J13" s="36">
        <v>20</v>
      </c>
      <c r="K13" s="28"/>
      <c r="L13" s="28"/>
      <c r="M13" s="28"/>
      <c r="N13" s="28"/>
      <c r="O13" s="28"/>
      <c r="P13" s="36">
        <v>20</v>
      </c>
      <c r="Q13" s="29"/>
      <c r="R13" s="29"/>
      <c r="S13" s="29"/>
      <c r="T13" s="29"/>
      <c r="U13" s="29"/>
      <c r="V13" s="29"/>
      <c r="W13" s="29"/>
      <c r="X13" s="29" t="s">
        <v>149</v>
      </c>
      <c r="Y13" s="29" t="s">
        <v>150</v>
      </c>
      <c r="Z13" s="39" t="s">
        <v>167</v>
      </c>
      <c r="AA13" s="39" t="s">
        <v>167</v>
      </c>
      <c r="AB13" s="39" t="s">
        <v>167</v>
      </c>
      <c r="AC13" s="39" t="s">
        <v>167</v>
      </c>
      <c r="AD13" s="28">
        <v>168</v>
      </c>
      <c r="AE13" s="29" t="s">
        <v>179</v>
      </c>
      <c r="AF13" s="40" t="s">
        <v>200</v>
      </c>
      <c r="AG13" s="29"/>
    </row>
    <row r="14" s="4" customFormat="1" ht="307" customHeight="1" spans="1:33">
      <c r="A14" s="28" t="s">
        <v>201</v>
      </c>
      <c r="B14" s="28" t="s">
        <v>202</v>
      </c>
      <c r="C14" s="28" t="s">
        <v>203</v>
      </c>
      <c r="D14" s="28" t="s">
        <v>204</v>
      </c>
      <c r="E14" s="28" t="s">
        <v>205</v>
      </c>
      <c r="F14" s="28" t="s">
        <v>175</v>
      </c>
      <c r="G14" s="28" t="s">
        <v>206</v>
      </c>
      <c r="H14" s="28" t="s">
        <v>207</v>
      </c>
      <c r="I14" s="28">
        <v>15091367908</v>
      </c>
      <c r="J14" s="38">
        <v>30</v>
      </c>
      <c r="K14" s="38">
        <v>30</v>
      </c>
      <c r="L14" s="38">
        <v>30</v>
      </c>
      <c r="M14" s="28"/>
      <c r="N14" s="28"/>
      <c r="O14" s="28"/>
      <c r="P14" s="28"/>
      <c r="Q14" s="28"/>
      <c r="R14" s="28"/>
      <c r="S14" s="28"/>
      <c r="T14" s="28"/>
      <c r="U14" s="28"/>
      <c r="V14" s="28"/>
      <c r="W14" s="28"/>
      <c r="X14" s="28" t="s">
        <v>149</v>
      </c>
      <c r="Y14" s="28" t="s">
        <v>150</v>
      </c>
      <c r="Z14" s="28" t="s">
        <v>167</v>
      </c>
      <c r="AA14" s="28" t="s">
        <v>167</v>
      </c>
      <c r="AB14" s="28" t="s">
        <v>167</v>
      </c>
      <c r="AC14" s="28" t="s">
        <v>167</v>
      </c>
      <c r="AD14" s="28">
        <v>120</v>
      </c>
      <c r="AE14" s="28" t="s">
        <v>208</v>
      </c>
      <c r="AF14" s="33" t="s">
        <v>209</v>
      </c>
      <c r="AG14" s="46"/>
    </row>
    <row r="15" s="4" customFormat="1" ht="287" customHeight="1" spans="1:33">
      <c r="A15" s="28" t="s">
        <v>210</v>
      </c>
      <c r="B15" s="28" t="s">
        <v>211</v>
      </c>
      <c r="C15" s="28" t="s">
        <v>212</v>
      </c>
      <c r="D15" s="28" t="s">
        <v>204</v>
      </c>
      <c r="E15" s="28" t="s">
        <v>205</v>
      </c>
      <c r="F15" s="28" t="s">
        <v>175</v>
      </c>
      <c r="G15" s="28" t="s">
        <v>206</v>
      </c>
      <c r="H15" s="28" t="s">
        <v>207</v>
      </c>
      <c r="I15" s="28">
        <v>15091367908</v>
      </c>
      <c r="J15" s="38">
        <v>100</v>
      </c>
      <c r="K15" s="38">
        <v>100</v>
      </c>
      <c r="L15" s="38">
        <v>100</v>
      </c>
      <c r="M15" s="28"/>
      <c r="N15" s="28"/>
      <c r="O15" s="28"/>
      <c r="P15" s="28"/>
      <c r="Q15" s="28"/>
      <c r="R15" s="28"/>
      <c r="S15" s="28"/>
      <c r="T15" s="28"/>
      <c r="U15" s="28"/>
      <c r="V15" s="28"/>
      <c r="W15" s="28"/>
      <c r="X15" s="28" t="s">
        <v>149</v>
      </c>
      <c r="Y15" s="28" t="s">
        <v>150</v>
      </c>
      <c r="Z15" s="28" t="s">
        <v>167</v>
      </c>
      <c r="AA15" s="28" t="s">
        <v>167</v>
      </c>
      <c r="AB15" s="28" t="s">
        <v>167</v>
      </c>
      <c r="AC15" s="28" t="s">
        <v>167</v>
      </c>
      <c r="AD15" s="28" t="s">
        <v>213</v>
      </c>
      <c r="AE15" s="28" t="s">
        <v>208</v>
      </c>
      <c r="AF15" s="33" t="s">
        <v>214</v>
      </c>
      <c r="AG15" s="46"/>
    </row>
    <row r="16" s="4" customFormat="1" ht="284" customHeight="1" spans="1:33">
      <c r="A16" s="28" t="s">
        <v>215</v>
      </c>
      <c r="B16" s="28" t="s">
        <v>216</v>
      </c>
      <c r="C16" s="28" t="s">
        <v>217</v>
      </c>
      <c r="D16" s="28" t="s">
        <v>204</v>
      </c>
      <c r="E16" s="28" t="s">
        <v>205</v>
      </c>
      <c r="F16" s="28" t="s">
        <v>175</v>
      </c>
      <c r="G16" s="28" t="s">
        <v>206</v>
      </c>
      <c r="H16" s="28" t="s">
        <v>207</v>
      </c>
      <c r="I16" s="28">
        <v>15091367908</v>
      </c>
      <c r="J16" s="38">
        <v>35</v>
      </c>
      <c r="K16" s="38">
        <v>35</v>
      </c>
      <c r="L16" s="38">
        <v>35</v>
      </c>
      <c r="M16" s="28"/>
      <c r="N16" s="28"/>
      <c r="O16" s="28"/>
      <c r="P16" s="28"/>
      <c r="Q16" s="28"/>
      <c r="R16" s="28"/>
      <c r="S16" s="28"/>
      <c r="T16" s="28"/>
      <c r="U16" s="28"/>
      <c r="V16" s="28"/>
      <c r="W16" s="28"/>
      <c r="X16" s="28" t="s">
        <v>149</v>
      </c>
      <c r="Y16" s="28" t="s">
        <v>150</v>
      </c>
      <c r="Z16" s="28" t="s">
        <v>167</v>
      </c>
      <c r="AA16" s="28" t="s">
        <v>167</v>
      </c>
      <c r="AB16" s="28" t="s">
        <v>167</v>
      </c>
      <c r="AC16" s="28" t="s">
        <v>167</v>
      </c>
      <c r="AD16" s="28" t="s">
        <v>213</v>
      </c>
      <c r="AE16" s="28" t="s">
        <v>208</v>
      </c>
      <c r="AF16" s="33" t="s">
        <v>214</v>
      </c>
      <c r="AG16" s="46"/>
    </row>
    <row r="17" s="4" customFormat="1" ht="309" customHeight="1" spans="1:33">
      <c r="A17" s="28" t="s">
        <v>218</v>
      </c>
      <c r="B17" s="28" t="s">
        <v>219</v>
      </c>
      <c r="C17" s="28" t="s">
        <v>220</v>
      </c>
      <c r="D17" s="28" t="s">
        <v>204</v>
      </c>
      <c r="E17" s="28" t="s">
        <v>221</v>
      </c>
      <c r="F17" s="28" t="s">
        <v>175</v>
      </c>
      <c r="G17" s="28" t="s">
        <v>206</v>
      </c>
      <c r="H17" s="28" t="s">
        <v>222</v>
      </c>
      <c r="I17" s="28">
        <v>15029891067</v>
      </c>
      <c r="J17" s="38">
        <v>12</v>
      </c>
      <c r="K17" s="38">
        <v>12</v>
      </c>
      <c r="L17" s="38">
        <v>12</v>
      </c>
      <c r="M17" s="28"/>
      <c r="N17" s="28"/>
      <c r="O17" s="28"/>
      <c r="P17" s="28"/>
      <c r="Q17" s="28"/>
      <c r="R17" s="28"/>
      <c r="S17" s="28"/>
      <c r="T17" s="28"/>
      <c r="U17" s="28"/>
      <c r="V17" s="28"/>
      <c r="W17" s="28"/>
      <c r="X17" s="28" t="s">
        <v>149</v>
      </c>
      <c r="Y17" s="28" t="s">
        <v>150</v>
      </c>
      <c r="Z17" s="28" t="s">
        <v>167</v>
      </c>
      <c r="AA17" s="28" t="s">
        <v>167</v>
      </c>
      <c r="AB17" s="28" t="s">
        <v>167</v>
      </c>
      <c r="AC17" s="28" t="s">
        <v>167</v>
      </c>
      <c r="AD17" s="28" t="s">
        <v>223</v>
      </c>
      <c r="AE17" s="28" t="s">
        <v>208</v>
      </c>
      <c r="AF17" s="33" t="s">
        <v>224</v>
      </c>
      <c r="AG17" s="46"/>
    </row>
    <row r="18" s="4" customFormat="1" ht="276" customHeight="1" spans="1:33">
      <c r="A18" s="28" t="s">
        <v>225</v>
      </c>
      <c r="B18" s="28" t="s">
        <v>226</v>
      </c>
      <c r="C18" s="28" t="s">
        <v>227</v>
      </c>
      <c r="D18" s="28" t="s">
        <v>204</v>
      </c>
      <c r="E18" s="28" t="s">
        <v>221</v>
      </c>
      <c r="F18" s="28" t="s">
        <v>175</v>
      </c>
      <c r="G18" s="28" t="s">
        <v>206</v>
      </c>
      <c r="H18" s="28" t="s">
        <v>222</v>
      </c>
      <c r="I18" s="28">
        <v>15029891067</v>
      </c>
      <c r="J18" s="38">
        <v>22</v>
      </c>
      <c r="K18" s="38">
        <v>22</v>
      </c>
      <c r="L18" s="38">
        <v>22</v>
      </c>
      <c r="M18" s="28"/>
      <c r="N18" s="28"/>
      <c r="O18" s="28"/>
      <c r="P18" s="28"/>
      <c r="Q18" s="28"/>
      <c r="R18" s="28"/>
      <c r="S18" s="28"/>
      <c r="T18" s="28"/>
      <c r="U18" s="28"/>
      <c r="V18" s="28"/>
      <c r="W18" s="28"/>
      <c r="X18" s="28" t="s">
        <v>149</v>
      </c>
      <c r="Y18" s="28" t="s">
        <v>150</v>
      </c>
      <c r="Z18" s="28" t="s">
        <v>167</v>
      </c>
      <c r="AA18" s="28" t="s">
        <v>167</v>
      </c>
      <c r="AB18" s="28" t="s">
        <v>167</v>
      </c>
      <c r="AC18" s="28" t="s">
        <v>167</v>
      </c>
      <c r="AD18" s="28" t="s">
        <v>228</v>
      </c>
      <c r="AE18" s="28" t="s">
        <v>208</v>
      </c>
      <c r="AF18" s="33" t="s">
        <v>229</v>
      </c>
      <c r="AG18" s="46"/>
    </row>
    <row r="19" s="4" customFormat="1" ht="203" customHeight="1" spans="1:33">
      <c r="A19" s="28" t="s">
        <v>230</v>
      </c>
      <c r="B19" s="28" t="s">
        <v>231</v>
      </c>
      <c r="C19" s="28" t="s">
        <v>232</v>
      </c>
      <c r="D19" s="28" t="s">
        <v>204</v>
      </c>
      <c r="E19" s="28" t="s">
        <v>233</v>
      </c>
      <c r="F19" s="28" t="s">
        <v>175</v>
      </c>
      <c r="G19" s="28" t="s">
        <v>206</v>
      </c>
      <c r="H19" s="28" t="s">
        <v>234</v>
      </c>
      <c r="I19" s="28" t="s">
        <v>235</v>
      </c>
      <c r="J19" s="38">
        <v>60</v>
      </c>
      <c r="K19" s="38">
        <v>60</v>
      </c>
      <c r="L19" s="38">
        <v>60</v>
      </c>
      <c r="M19" s="28"/>
      <c r="N19" s="28"/>
      <c r="O19" s="28"/>
      <c r="P19" s="28"/>
      <c r="Q19" s="28"/>
      <c r="R19" s="28"/>
      <c r="S19" s="28"/>
      <c r="T19" s="28"/>
      <c r="U19" s="28"/>
      <c r="V19" s="28"/>
      <c r="W19" s="28"/>
      <c r="X19" s="28" t="s">
        <v>149</v>
      </c>
      <c r="Y19" s="28" t="s">
        <v>150</v>
      </c>
      <c r="Z19" s="28" t="s">
        <v>167</v>
      </c>
      <c r="AA19" s="28" t="s">
        <v>167</v>
      </c>
      <c r="AB19" s="28" t="s">
        <v>167</v>
      </c>
      <c r="AC19" s="28" t="s">
        <v>167</v>
      </c>
      <c r="AD19" s="28" t="s">
        <v>236</v>
      </c>
      <c r="AE19" s="28" t="s">
        <v>208</v>
      </c>
      <c r="AF19" s="33" t="s">
        <v>237</v>
      </c>
      <c r="AG19" s="46"/>
    </row>
    <row r="20" s="4" customFormat="1" ht="189" customHeight="1" spans="1:33">
      <c r="A20" s="28" t="s">
        <v>238</v>
      </c>
      <c r="B20" s="28" t="s">
        <v>239</v>
      </c>
      <c r="C20" s="28" t="s">
        <v>240</v>
      </c>
      <c r="D20" s="28" t="s">
        <v>204</v>
      </c>
      <c r="E20" s="28" t="s">
        <v>241</v>
      </c>
      <c r="F20" s="28" t="s">
        <v>175</v>
      </c>
      <c r="G20" s="28" t="s">
        <v>206</v>
      </c>
      <c r="H20" s="28" t="s">
        <v>242</v>
      </c>
      <c r="I20" s="28">
        <v>13991419903</v>
      </c>
      <c r="J20" s="38">
        <v>20</v>
      </c>
      <c r="K20" s="38">
        <v>20</v>
      </c>
      <c r="L20" s="38">
        <v>20</v>
      </c>
      <c r="M20" s="28"/>
      <c r="N20" s="28"/>
      <c r="O20" s="28"/>
      <c r="P20" s="28"/>
      <c r="Q20" s="28"/>
      <c r="R20" s="28"/>
      <c r="S20" s="28"/>
      <c r="T20" s="28"/>
      <c r="U20" s="28"/>
      <c r="V20" s="28"/>
      <c r="W20" s="28"/>
      <c r="X20" s="28" t="s">
        <v>149</v>
      </c>
      <c r="Y20" s="28" t="s">
        <v>150</v>
      </c>
      <c r="Z20" s="28" t="s">
        <v>167</v>
      </c>
      <c r="AA20" s="28" t="s">
        <v>167</v>
      </c>
      <c r="AB20" s="28" t="s">
        <v>167</v>
      </c>
      <c r="AC20" s="28" t="s">
        <v>167</v>
      </c>
      <c r="AD20" s="28" t="s">
        <v>243</v>
      </c>
      <c r="AE20" s="28" t="s">
        <v>208</v>
      </c>
      <c r="AF20" s="33" t="s">
        <v>244</v>
      </c>
      <c r="AG20" s="46"/>
    </row>
    <row r="21" s="4" customFormat="1" ht="225" customHeight="1" spans="1:33">
      <c r="A21" s="28" t="s">
        <v>245</v>
      </c>
      <c r="B21" s="28" t="s">
        <v>246</v>
      </c>
      <c r="C21" s="28" t="s">
        <v>247</v>
      </c>
      <c r="D21" s="28" t="s">
        <v>248</v>
      </c>
      <c r="E21" s="28" t="s">
        <v>249</v>
      </c>
      <c r="F21" s="28" t="s">
        <v>175</v>
      </c>
      <c r="G21" s="28" t="s">
        <v>206</v>
      </c>
      <c r="H21" s="28" t="s">
        <v>250</v>
      </c>
      <c r="I21" s="28">
        <v>13209147273</v>
      </c>
      <c r="J21" s="38">
        <v>180</v>
      </c>
      <c r="K21" s="38">
        <v>180</v>
      </c>
      <c r="L21" s="38">
        <v>180</v>
      </c>
      <c r="M21" s="28"/>
      <c r="N21" s="28"/>
      <c r="O21" s="28"/>
      <c r="P21" s="28"/>
      <c r="Q21" s="28"/>
      <c r="R21" s="28"/>
      <c r="S21" s="28"/>
      <c r="T21" s="28"/>
      <c r="U21" s="28"/>
      <c r="V21" s="28"/>
      <c r="W21" s="28"/>
      <c r="X21" s="28" t="s">
        <v>149</v>
      </c>
      <c r="Y21" s="28" t="s">
        <v>150</v>
      </c>
      <c r="Z21" s="28" t="s">
        <v>167</v>
      </c>
      <c r="AA21" s="28" t="s">
        <v>167</v>
      </c>
      <c r="AB21" s="28" t="s">
        <v>167</v>
      </c>
      <c r="AC21" s="28" t="s">
        <v>167</v>
      </c>
      <c r="AD21" s="28" t="s">
        <v>251</v>
      </c>
      <c r="AE21" s="28" t="s">
        <v>208</v>
      </c>
      <c r="AF21" s="33" t="s">
        <v>252</v>
      </c>
      <c r="AG21" s="46"/>
    </row>
    <row r="22" s="5" customFormat="1" ht="107" customHeight="1" spans="1:33">
      <c r="A22" s="28" t="s">
        <v>253</v>
      </c>
      <c r="B22" s="35" t="s">
        <v>254</v>
      </c>
      <c r="C22" s="29" t="s">
        <v>255</v>
      </c>
      <c r="D22" s="29" t="s">
        <v>248</v>
      </c>
      <c r="E22" s="29" t="s">
        <v>249</v>
      </c>
      <c r="F22" s="28" t="s">
        <v>175</v>
      </c>
      <c r="G22" s="28" t="s">
        <v>206</v>
      </c>
      <c r="H22" s="29" t="s">
        <v>250</v>
      </c>
      <c r="I22" s="28">
        <v>13209147273</v>
      </c>
      <c r="J22" s="29">
        <v>418</v>
      </c>
      <c r="K22" s="29">
        <v>418</v>
      </c>
      <c r="L22" s="29">
        <v>418</v>
      </c>
      <c r="M22" s="29"/>
      <c r="N22" s="29"/>
      <c r="O22" s="29"/>
      <c r="P22" s="29"/>
      <c r="Q22" s="29"/>
      <c r="R22" s="29"/>
      <c r="S22" s="29"/>
      <c r="T22" s="29"/>
      <c r="U22" s="29"/>
      <c r="V22" s="29"/>
      <c r="W22" s="29"/>
      <c r="X22" s="29" t="s">
        <v>149</v>
      </c>
      <c r="Y22" s="29" t="s">
        <v>150</v>
      </c>
      <c r="Z22" s="29" t="s">
        <v>167</v>
      </c>
      <c r="AA22" s="29" t="s">
        <v>150</v>
      </c>
      <c r="AB22" s="29" t="s">
        <v>167</v>
      </c>
      <c r="AC22" s="29" t="s">
        <v>167</v>
      </c>
      <c r="AD22" s="29">
        <v>156</v>
      </c>
      <c r="AE22" s="29" t="s">
        <v>256</v>
      </c>
      <c r="AF22" s="34" t="s">
        <v>257</v>
      </c>
      <c r="AG22" s="29"/>
    </row>
    <row r="23" s="5" customFormat="1" ht="120" customHeight="1" spans="1:33">
      <c r="A23" s="28" t="s">
        <v>258</v>
      </c>
      <c r="B23" s="35" t="s">
        <v>259</v>
      </c>
      <c r="C23" s="29" t="s">
        <v>260</v>
      </c>
      <c r="D23" s="29" t="s">
        <v>248</v>
      </c>
      <c r="E23" s="29" t="s">
        <v>249</v>
      </c>
      <c r="F23" s="28" t="s">
        <v>175</v>
      </c>
      <c r="G23" s="28" t="s">
        <v>206</v>
      </c>
      <c r="H23" s="29" t="s">
        <v>250</v>
      </c>
      <c r="I23" s="28">
        <v>13209147273</v>
      </c>
      <c r="J23" s="29">
        <v>5</v>
      </c>
      <c r="K23" s="29">
        <v>5</v>
      </c>
      <c r="L23" s="29">
        <v>5</v>
      </c>
      <c r="M23" s="29"/>
      <c r="N23" s="29"/>
      <c r="O23" s="29"/>
      <c r="P23" s="29"/>
      <c r="Q23" s="29"/>
      <c r="R23" s="29"/>
      <c r="S23" s="29"/>
      <c r="T23" s="29"/>
      <c r="U23" s="29"/>
      <c r="V23" s="29"/>
      <c r="W23" s="29"/>
      <c r="X23" s="29" t="s">
        <v>149</v>
      </c>
      <c r="Y23" s="29" t="s">
        <v>150</v>
      </c>
      <c r="Z23" s="29" t="s">
        <v>150</v>
      </c>
      <c r="AA23" s="29" t="s">
        <v>167</v>
      </c>
      <c r="AB23" s="29" t="s">
        <v>167</v>
      </c>
      <c r="AC23" s="29" t="s">
        <v>167</v>
      </c>
      <c r="AD23" s="29">
        <v>125</v>
      </c>
      <c r="AE23" s="29" t="s">
        <v>256</v>
      </c>
      <c r="AF23" s="34" t="s">
        <v>261</v>
      </c>
      <c r="AG23" s="29"/>
    </row>
    <row r="24" s="4" customFormat="1" ht="291" customHeight="1" spans="1:33">
      <c r="A24" s="28" t="s">
        <v>262</v>
      </c>
      <c r="B24" s="28" t="s">
        <v>263</v>
      </c>
      <c r="C24" s="28" t="s">
        <v>264</v>
      </c>
      <c r="D24" s="28" t="s">
        <v>248</v>
      </c>
      <c r="E24" s="28" t="s">
        <v>265</v>
      </c>
      <c r="F24" s="28" t="s">
        <v>175</v>
      </c>
      <c r="G24" s="28" t="s">
        <v>206</v>
      </c>
      <c r="H24" s="28" t="s">
        <v>266</v>
      </c>
      <c r="I24" s="28" t="s">
        <v>267</v>
      </c>
      <c r="J24" s="38">
        <v>160</v>
      </c>
      <c r="K24" s="38">
        <v>160</v>
      </c>
      <c r="L24" s="38">
        <v>160</v>
      </c>
      <c r="M24" s="28"/>
      <c r="N24" s="28"/>
      <c r="O24" s="28"/>
      <c r="P24" s="28"/>
      <c r="Q24" s="28"/>
      <c r="R24" s="28"/>
      <c r="S24" s="28"/>
      <c r="T24" s="28"/>
      <c r="U24" s="28"/>
      <c r="V24" s="28"/>
      <c r="W24" s="28"/>
      <c r="X24" s="28" t="s">
        <v>149</v>
      </c>
      <c r="Y24" s="28" t="s">
        <v>150</v>
      </c>
      <c r="Z24" s="28" t="s">
        <v>167</v>
      </c>
      <c r="AA24" s="28" t="s">
        <v>167</v>
      </c>
      <c r="AB24" s="28" t="s">
        <v>167</v>
      </c>
      <c r="AC24" s="28" t="s">
        <v>167</v>
      </c>
      <c r="AD24" s="28" t="s">
        <v>268</v>
      </c>
      <c r="AE24" s="28" t="s">
        <v>208</v>
      </c>
      <c r="AF24" s="33" t="s">
        <v>269</v>
      </c>
      <c r="AG24" s="46"/>
    </row>
    <row r="25" s="6" customFormat="1" ht="149" customHeight="1" spans="1:33">
      <c r="A25" s="28" t="s">
        <v>223</v>
      </c>
      <c r="B25" s="33" t="s">
        <v>270</v>
      </c>
      <c r="C25" s="34" t="s">
        <v>271</v>
      </c>
      <c r="D25" s="29" t="s">
        <v>272</v>
      </c>
      <c r="E25" s="34" t="s">
        <v>273</v>
      </c>
      <c r="F25" s="28" t="s">
        <v>175</v>
      </c>
      <c r="G25" s="28" t="s">
        <v>206</v>
      </c>
      <c r="H25" s="34" t="s">
        <v>274</v>
      </c>
      <c r="I25" s="148" t="s">
        <v>275</v>
      </c>
      <c r="J25" s="34">
        <v>40</v>
      </c>
      <c r="K25" s="34">
        <v>40</v>
      </c>
      <c r="L25" s="34">
        <v>40</v>
      </c>
      <c r="M25" s="29"/>
      <c r="N25" s="29"/>
      <c r="O25" s="29"/>
      <c r="P25" s="29"/>
      <c r="Q25" s="29"/>
      <c r="R25" s="29"/>
      <c r="S25" s="29"/>
      <c r="T25" s="29"/>
      <c r="U25" s="29"/>
      <c r="V25" s="29"/>
      <c r="W25" s="29"/>
      <c r="X25" s="29" t="s">
        <v>166</v>
      </c>
      <c r="Y25" s="29" t="s">
        <v>150</v>
      </c>
      <c r="Z25" s="29" t="s">
        <v>167</v>
      </c>
      <c r="AA25" s="29" t="s">
        <v>167</v>
      </c>
      <c r="AB25" s="29" t="s">
        <v>150</v>
      </c>
      <c r="AC25" s="29" t="s">
        <v>167</v>
      </c>
      <c r="AD25" s="29">
        <v>21</v>
      </c>
      <c r="AE25" s="29" t="s">
        <v>276</v>
      </c>
      <c r="AF25" s="29" t="s">
        <v>277</v>
      </c>
      <c r="AG25" s="29"/>
    </row>
    <row r="26" s="6" customFormat="1" ht="149" customHeight="1" spans="1:33">
      <c r="A26" s="28" t="s">
        <v>278</v>
      </c>
      <c r="B26" s="33" t="s">
        <v>279</v>
      </c>
      <c r="C26" s="34" t="s">
        <v>280</v>
      </c>
      <c r="D26" s="29" t="s">
        <v>272</v>
      </c>
      <c r="E26" s="29" t="s">
        <v>281</v>
      </c>
      <c r="F26" s="28" t="s">
        <v>175</v>
      </c>
      <c r="G26" s="28" t="s">
        <v>206</v>
      </c>
      <c r="H26" s="29" t="s">
        <v>282</v>
      </c>
      <c r="I26" s="28" t="s">
        <v>283</v>
      </c>
      <c r="J26" s="29">
        <v>80</v>
      </c>
      <c r="K26" s="29">
        <v>80</v>
      </c>
      <c r="L26" s="29">
        <v>80</v>
      </c>
      <c r="M26" s="29"/>
      <c r="N26" s="29"/>
      <c r="O26" s="29"/>
      <c r="P26" s="29"/>
      <c r="Q26" s="29"/>
      <c r="R26" s="29"/>
      <c r="S26" s="29"/>
      <c r="T26" s="29"/>
      <c r="U26" s="29"/>
      <c r="V26" s="29"/>
      <c r="W26" s="29"/>
      <c r="X26" s="29" t="s">
        <v>166</v>
      </c>
      <c r="Y26" s="29" t="s">
        <v>150</v>
      </c>
      <c r="Z26" s="29" t="s">
        <v>167</v>
      </c>
      <c r="AA26" s="29" t="s">
        <v>167</v>
      </c>
      <c r="AB26" s="29" t="s">
        <v>150</v>
      </c>
      <c r="AC26" s="29" t="s">
        <v>167</v>
      </c>
      <c r="AD26" s="29">
        <v>40</v>
      </c>
      <c r="AE26" s="29" t="s">
        <v>276</v>
      </c>
      <c r="AF26" s="29" t="s">
        <v>284</v>
      </c>
      <c r="AG26" s="29"/>
    </row>
    <row r="27" s="4" customFormat="1" ht="295" customHeight="1" spans="1:33">
      <c r="A27" s="28" t="s">
        <v>285</v>
      </c>
      <c r="B27" s="28" t="s">
        <v>286</v>
      </c>
      <c r="C27" s="29" t="s">
        <v>287</v>
      </c>
      <c r="D27" s="29" t="s">
        <v>272</v>
      </c>
      <c r="E27" s="29" t="s">
        <v>288</v>
      </c>
      <c r="F27" s="28" t="s">
        <v>175</v>
      </c>
      <c r="G27" s="28" t="s">
        <v>206</v>
      </c>
      <c r="H27" s="29" t="s">
        <v>289</v>
      </c>
      <c r="I27" s="28">
        <v>18391925555</v>
      </c>
      <c r="J27" s="38">
        <v>100</v>
      </c>
      <c r="K27" s="38">
        <v>100</v>
      </c>
      <c r="L27" s="38">
        <v>100</v>
      </c>
      <c r="M27" s="29"/>
      <c r="N27" s="29"/>
      <c r="O27" s="29"/>
      <c r="P27" s="29"/>
      <c r="Q27" s="29"/>
      <c r="R27" s="29"/>
      <c r="S27" s="29"/>
      <c r="T27" s="29"/>
      <c r="U27" s="29"/>
      <c r="V27" s="29"/>
      <c r="W27" s="29"/>
      <c r="X27" s="29" t="s">
        <v>166</v>
      </c>
      <c r="Y27" s="29" t="s">
        <v>150</v>
      </c>
      <c r="Z27" s="29" t="s">
        <v>167</v>
      </c>
      <c r="AA27" s="29" t="s">
        <v>167</v>
      </c>
      <c r="AB27" s="29" t="s">
        <v>150</v>
      </c>
      <c r="AC27" s="29" t="s">
        <v>167</v>
      </c>
      <c r="AD27" s="28" t="s">
        <v>290</v>
      </c>
      <c r="AE27" s="28" t="s">
        <v>291</v>
      </c>
      <c r="AF27" s="33" t="s">
        <v>292</v>
      </c>
      <c r="AG27" s="29"/>
    </row>
    <row r="28" s="4" customFormat="1" ht="278" customHeight="1" spans="1:33">
      <c r="A28" s="28" t="s">
        <v>293</v>
      </c>
      <c r="B28" s="28" t="s">
        <v>294</v>
      </c>
      <c r="C28" s="28" t="s">
        <v>295</v>
      </c>
      <c r="D28" s="28" t="s">
        <v>198</v>
      </c>
      <c r="E28" s="28" t="s">
        <v>296</v>
      </c>
      <c r="F28" s="28" t="s">
        <v>175</v>
      </c>
      <c r="G28" s="28" t="s">
        <v>206</v>
      </c>
      <c r="H28" s="28" t="s">
        <v>297</v>
      </c>
      <c r="I28" s="28">
        <v>13909144355</v>
      </c>
      <c r="J28" s="38">
        <v>80</v>
      </c>
      <c r="K28" s="38">
        <v>80</v>
      </c>
      <c r="L28" s="38">
        <v>80</v>
      </c>
      <c r="M28" s="28"/>
      <c r="N28" s="28"/>
      <c r="O28" s="28"/>
      <c r="P28" s="28"/>
      <c r="Q28" s="28"/>
      <c r="R28" s="28"/>
      <c r="S28" s="28"/>
      <c r="T28" s="28"/>
      <c r="U28" s="28"/>
      <c r="V28" s="28"/>
      <c r="W28" s="28"/>
      <c r="X28" s="28" t="s">
        <v>149</v>
      </c>
      <c r="Y28" s="28" t="s">
        <v>150</v>
      </c>
      <c r="Z28" s="28" t="s">
        <v>150</v>
      </c>
      <c r="AA28" s="28" t="s">
        <v>167</v>
      </c>
      <c r="AB28" s="28" t="s">
        <v>167</v>
      </c>
      <c r="AC28" s="28" t="s">
        <v>167</v>
      </c>
      <c r="AD28" s="28" t="s">
        <v>290</v>
      </c>
      <c r="AE28" s="28" t="s">
        <v>208</v>
      </c>
      <c r="AF28" s="33" t="s">
        <v>292</v>
      </c>
      <c r="AG28" s="46"/>
    </row>
    <row r="29" s="4" customFormat="1" ht="271" customHeight="1" spans="1:33">
      <c r="A29" s="28" t="s">
        <v>213</v>
      </c>
      <c r="B29" s="28" t="s">
        <v>298</v>
      </c>
      <c r="C29" s="28" t="s">
        <v>299</v>
      </c>
      <c r="D29" s="28" t="s">
        <v>198</v>
      </c>
      <c r="E29" s="28" t="s">
        <v>300</v>
      </c>
      <c r="F29" s="28" t="s">
        <v>175</v>
      </c>
      <c r="G29" s="28" t="s">
        <v>206</v>
      </c>
      <c r="H29" s="28" t="s">
        <v>301</v>
      </c>
      <c r="I29" s="28">
        <v>13509142079</v>
      </c>
      <c r="J29" s="38">
        <v>15</v>
      </c>
      <c r="K29" s="38">
        <v>15</v>
      </c>
      <c r="L29" s="38">
        <v>15</v>
      </c>
      <c r="M29" s="28"/>
      <c r="N29" s="28"/>
      <c r="O29" s="28"/>
      <c r="P29" s="28"/>
      <c r="Q29" s="28"/>
      <c r="R29" s="28"/>
      <c r="S29" s="28"/>
      <c r="T29" s="28"/>
      <c r="U29" s="28"/>
      <c r="V29" s="28"/>
      <c r="W29" s="28"/>
      <c r="X29" s="28" t="s">
        <v>149</v>
      </c>
      <c r="Y29" s="28" t="s">
        <v>150</v>
      </c>
      <c r="Z29" s="28" t="s">
        <v>167</v>
      </c>
      <c r="AA29" s="28" t="s">
        <v>150</v>
      </c>
      <c r="AB29" s="28" t="s">
        <v>150</v>
      </c>
      <c r="AC29" s="28" t="s">
        <v>167</v>
      </c>
      <c r="AD29" s="28" t="s">
        <v>302</v>
      </c>
      <c r="AE29" s="28" t="s">
        <v>208</v>
      </c>
      <c r="AF29" s="33" t="s">
        <v>303</v>
      </c>
      <c r="AG29" s="46"/>
    </row>
    <row r="30" s="4" customFormat="1" ht="282" customHeight="1" spans="1:33">
      <c r="A30" s="28" t="s">
        <v>304</v>
      </c>
      <c r="B30" s="28" t="s">
        <v>305</v>
      </c>
      <c r="C30" s="28" t="s">
        <v>306</v>
      </c>
      <c r="D30" s="28" t="s">
        <v>198</v>
      </c>
      <c r="E30" s="28" t="s">
        <v>300</v>
      </c>
      <c r="F30" s="28" t="s">
        <v>175</v>
      </c>
      <c r="G30" s="28" t="s">
        <v>206</v>
      </c>
      <c r="H30" s="28" t="s">
        <v>301</v>
      </c>
      <c r="I30" s="28">
        <v>13509142079</v>
      </c>
      <c r="J30" s="38">
        <v>60</v>
      </c>
      <c r="K30" s="38">
        <v>60</v>
      </c>
      <c r="L30" s="38">
        <v>60</v>
      </c>
      <c r="M30" s="28"/>
      <c r="N30" s="28"/>
      <c r="O30" s="28"/>
      <c r="P30" s="28"/>
      <c r="Q30" s="28"/>
      <c r="R30" s="28"/>
      <c r="S30" s="28"/>
      <c r="T30" s="28"/>
      <c r="U30" s="28"/>
      <c r="V30" s="28"/>
      <c r="W30" s="28"/>
      <c r="X30" s="28" t="s">
        <v>149</v>
      </c>
      <c r="Y30" s="28" t="s">
        <v>150</v>
      </c>
      <c r="Z30" s="28" t="s">
        <v>167</v>
      </c>
      <c r="AA30" s="28" t="s">
        <v>150</v>
      </c>
      <c r="AB30" s="28" t="s">
        <v>150</v>
      </c>
      <c r="AC30" s="28" t="s">
        <v>167</v>
      </c>
      <c r="AD30" s="28" t="s">
        <v>302</v>
      </c>
      <c r="AE30" s="28" t="s">
        <v>208</v>
      </c>
      <c r="AF30" s="33" t="s">
        <v>303</v>
      </c>
      <c r="AG30" s="46"/>
    </row>
    <row r="31" s="4" customFormat="1" ht="282" customHeight="1" spans="1:33">
      <c r="A31" s="28" t="s">
        <v>307</v>
      </c>
      <c r="B31" s="28" t="s">
        <v>308</v>
      </c>
      <c r="C31" s="28" t="s">
        <v>309</v>
      </c>
      <c r="D31" s="28" t="s">
        <v>198</v>
      </c>
      <c r="E31" s="28" t="s">
        <v>310</v>
      </c>
      <c r="F31" s="28" t="s">
        <v>175</v>
      </c>
      <c r="G31" s="28" t="s">
        <v>206</v>
      </c>
      <c r="H31" s="28" t="s">
        <v>311</v>
      </c>
      <c r="I31" s="28">
        <v>13992409895</v>
      </c>
      <c r="J31" s="38">
        <v>190</v>
      </c>
      <c r="K31" s="38">
        <v>190</v>
      </c>
      <c r="L31" s="38">
        <v>190</v>
      </c>
      <c r="M31" s="28"/>
      <c r="N31" s="28"/>
      <c r="O31" s="28"/>
      <c r="P31" s="28"/>
      <c r="Q31" s="28"/>
      <c r="R31" s="28"/>
      <c r="S31" s="28"/>
      <c r="T31" s="28"/>
      <c r="U31" s="28"/>
      <c r="V31" s="28"/>
      <c r="W31" s="28"/>
      <c r="X31" s="28" t="s">
        <v>149</v>
      </c>
      <c r="Y31" s="28" t="s">
        <v>150</v>
      </c>
      <c r="Z31" s="28" t="s">
        <v>167</v>
      </c>
      <c r="AA31" s="28" t="s">
        <v>150</v>
      </c>
      <c r="AB31" s="28" t="s">
        <v>150</v>
      </c>
      <c r="AC31" s="28" t="s">
        <v>167</v>
      </c>
      <c r="AD31" s="28" t="s">
        <v>302</v>
      </c>
      <c r="AE31" s="28" t="s">
        <v>208</v>
      </c>
      <c r="AF31" s="33" t="s">
        <v>303</v>
      </c>
      <c r="AG31" s="46"/>
    </row>
    <row r="32" s="4" customFormat="1" ht="274" customHeight="1" spans="1:33">
      <c r="A32" s="28" t="s">
        <v>312</v>
      </c>
      <c r="B32" s="28" t="s">
        <v>313</v>
      </c>
      <c r="C32" s="28" t="s">
        <v>314</v>
      </c>
      <c r="D32" s="28" t="s">
        <v>198</v>
      </c>
      <c r="E32" s="28" t="s">
        <v>296</v>
      </c>
      <c r="F32" s="28" t="s">
        <v>175</v>
      </c>
      <c r="G32" s="28" t="s">
        <v>206</v>
      </c>
      <c r="H32" s="28" t="s">
        <v>297</v>
      </c>
      <c r="I32" s="28">
        <v>13909144355</v>
      </c>
      <c r="J32" s="38">
        <v>150</v>
      </c>
      <c r="K32" s="38">
        <v>150</v>
      </c>
      <c r="L32" s="38">
        <v>150</v>
      </c>
      <c r="M32" s="28"/>
      <c r="N32" s="28"/>
      <c r="O32" s="28"/>
      <c r="P32" s="28"/>
      <c r="Q32" s="28"/>
      <c r="R32" s="28"/>
      <c r="S32" s="28"/>
      <c r="T32" s="28"/>
      <c r="U32" s="28"/>
      <c r="V32" s="28"/>
      <c r="W32" s="28"/>
      <c r="X32" s="28" t="s">
        <v>149</v>
      </c>
      <c r="Y32" s="28" t="s">
        <v>150</v>
      </c>
      <c r="Z32" s="28" t="s">
        <v>150</v>
      </c>
      <c r="AA32" s="28" t="s">
        <v>167</v>
      </c>
      <c r="AB32" s="28" t="s">
        <v>167</v>
      </c>
      <c r="AC32" s="28" t="s">
        <v>167</v>
      </c>
      <c r="AD32" s="28" t="s">
        <v>315</v>
      </c>
      <c r="AE32" s="28" t="s">
        <v>208</v>
      </c>
      <c r="AF32" s="33" t="s">
        <v>316</v>
      </c>
      <c r="AG32" s="46"/>
    </row>
    <row r="33" s="4" customFormat="1" ht="274" customHeight="1" spans="1:33">
      <c r="A33" s="28" t="s">
        <v>317</v>
      </c>
      <c r="B33" s="28" t="s">
        <v>318</v>
      </c>
      <c r="C33" s="28" t="s">
        <v>319</v>
      </c>
      <c r="D33" s="28" t="s">
        <v>198</v>
      </c>
      <c r="E33" s="28" t="s">
        <v>310</v>
      </c>
      <c r="F33" s="28" t="s">
        <v>175</v>
      </c>
      <c r="G33" s="28" t="s">
        <v>206</v>
      </c>
      <c r="H33" s="28" t="s">
        <v>311</v>
      </c>
      <c r="I33" s="28">
        <v>13992409895</v>
      </c>
      <c r="J33" s="38">
        <v>50</v>
      </c>
      <c r="K33" s="38">
        <v>50</v>
      </c>
      <c r="L33" s="38">
        <v>50</v>
      </c>
      <c r="M33" s="28"/>
      <c r="N33" s="28"/>
      <c r="O33" s="28"/>
      <c r="P33" s="28"/>
      <c r="Q33" s="28"/>
      <c r="R33" s="28"/>
      <c r="S33" s="28"/>
      <c r="T33" s="28"/>
      <c r="U33" s="28"/>
      <c r="V33" s="28"/>
      <c r="W33" s="28"/>
      <c r="X33" s="28" t="s">
        <v>149</v>
      </c>
      <c r="Y33" s="28" t="s">
        <v>150</v>
      </c>
      <c r="Z33" s="28" t="s">
        <v>167</v>
      </c>
      <c r="AA33" s="28" t="s">
        <v>150</v>
      </c>
      <c r="AB33" s="28" t="s">
        <v>150</v>
      </c>
      <c r="AC33" s="28" t="s">
        <v>167</v>
      </c>
      <c r="AD33" s="28" t="s">
        <v>320</v>
      </c>
      <c r="AE33" s="28" t="s">
        <v>208</v>
      </c>
      <c r="AF33" s="33" t="s">
        <v>321</v>
      </c>
      <c r="AG33" s="46"/>
    </row>
    <row r="34" s="4" customFormat="1" ht="316" customHeight="1" spans="1:33">
      <c r="A34" s="28" t="s">
        <v>322</v>
      </c>
      <c r="B34" s="28" t="s">
        <v>323</v>
      </c>
      <c r="C34" s="28" t="s">
        <v>324</v>
      </c>
      <c r="D34" s="28" t="s">
        <v>198</v>
      </c>
      <c r="E34" s="28" t="s">
        <v>199</v>
      </c>
      <c r="F34" s="28" t="s">
        <v>175</v>
      </c>
      <c r="G34" s="28" t="s">
        <v>206</v>
      </c>
      <c r="H34" s="28" t="s">
        <v>325</v>
      </c>
      <c r="I34" s="28">
        <v>13891411080</v>
      </c>
      <c r="J34" s="38">
        <v>85</v>
      </c>
      <c r="K34" s="38">
        <v>85</v>
      </c>
      <c r="L34" s="38">
        <v>85</v>
      </c>
      <c r="M34" s="28"/>
      <c r="N34" s="28"/>
      <c r="O34" s="28"/>
      <c r="P34" s="28"/>
      <c r="Q34" s="28"/>
      <c r="R34" s="28"/>
      <c r="S34" s="28"/>
      <c r="T34" s="28"/>
      <c r="U34" s="28"/>
      <c r="V34" s="28"/>
      <c r="W34" s="28"/>
      <c r="X34" s="28" t="s">
        <v>149</v>
      </c>
      <c r="Y34" s="28" t="s">
        <v>150</v>
      </c>
      <c r="Z34" s="28" t="s">
        <v>167</v>
      </c>
      <c r="AA34" s="28" t="s">
        <v>150</v>
      </c>
      <c r="AB34" s="28" t="s">
        <v>150</v>
      </c>
      <c r="AC34" s="28" t="s">
        <v>167</v>
      </c>
      <c r="AD34" s="28">
        <v>120</v>
      </c>
      <c r="AE34" s="28" t="s">
        <v>208</v>
      </c>
      <c r="AF34" s="33" t="s">
        <v>209</v>
      </c>
      <c r="AG34" s="46"/>
    </row>
    <row r="35" s="4" customFormat="1" ht="295" customHeight="1" spans="1:33">
      <c r="A35" s="28" t="s">
        <v>268</v>
      </c>
      <c r="B35" s="28" t="s">
        <v>326</v>
      </c>
      <c r="C35" s="28" t="s">
        <v>327</v>
      </c>
      <c r="D35" s="28" t="s">
        <v>198</v>
      </c>
      <c r="E35" s="28" t="s">
        <v>199</v>
      </c>
      <c r="F35" s="28" t="s">
        <v>175</v>
      </c>
      <c r="G35" s="28" t="s">
        <v>206</v>
      </c>
      <c r="H35" s="28" t="s">
        <v>325</v>
      </c>
      <c r="I35" s="28">
        <v>13891411080</v>
      </c>
      <c r="J35" s="38">
        <v>90</v>
      </c>
      <c r="K35" s="38">
        <v>90</v>
      </c>
      <c r="L35" s="38">
        <v>90</v>
      </c>
      <c r="M35" s="28"/>
      <c r="N35" s="28"/>
      <c r="O35" s="28"/>
      <c r="P35" s="28"/>
      <c r="Q35" s="28"/>
      <c r="R35" s="28"/>
      <c r="S35" s="28"/>
      <c r="T35" s="28"/>
      <c r="U35" s="28"/>
      <c r="V35" s="28"/>
      <c r="W35" s="28"/>
      <c r="X35" s="28" t="s">
        <v>149</v>
      </c>
      <c r="Y35" s="28" t="s">
        <v>150</v>
      </c>
      <c r="Z35" s="28" t="s">
        <v>167</v>
      </c>
      <c r="AA35" s="28" t="s">
        <v>150</v>
      </c>
      <c r="AB35" s="28" t="s">
        <v>150</v>
      </c>
      <c r="AC35" s="28" t="s">
        <v>167</v>
      </c>
      <c r="AD35" s="28" t="s">
        <v>213</v>
      </c>
      <c r="AE35" s="28" t="s">
        <v>208</v>
      </c>
      <c r="AF35" s="33" t="s">
        <v>214</v>
      </c>
      <c r="AG35" s="46"/>
    </row>
    <row r="36" s="4" customFormat="1" ht="296" customHeight="1" spans="1:33">
      <c r="A36" s="28" t="s">
        <v>328</v>
      </c>
      <c r="B36" s="28" t="s">
        <v>329</v>
      </c>
      <c r="C36" s="28" t="s">
        <v>330</v>
      </c>
      <c r="D36" s="28" t="s">
        <v>198</v>
      </c>
      <c r="E36" s="28" t="s">
        <v>199</v>
      </c>
      <c r="F36" s="28" t="s">
        <v>175</v>
      </c>
      <c r="G36" s="28" t="s">
        <v>206</v>
      </c>
      <c r="H36" s="28" t="s">
        <v>325</v>
      </c>
      <c r="I36" s="28">
        <v>13891411080</v>
      </c>
      <c r="J36" s="38">
        <v>30</v>
      </c>
      <c r="K36" s="38">
        <v>30</v>
      </c>
      <c r="L36" s="38">
        <v>30</v>
      </c>
      <c r="M36" s="28"/>
      <c r="N36" s="28"/>
      <c r="O36" s="28"/>
      <c r="P36" s="28"/>
      <c r="Q36" s="28"/>
      <c r="R36" s="28"/>
      <c r="S36" s="28"/>
      <c r="T36" s="28"/>
      <c r="U36" s="28"/>
      <c r="V36" s="28"/>
      <c r="W36" s="28"/>
      <c r="X36" s="28" t="s">
        <v>149</v>
      </c>
      <c r="Y36" s="28" t="s">
        <v>150</v>
      </c>
      <c r="Z36" s="28" t="s">
        <v>167</v>
      </c>
      <c r="AA36" s="28" t="s">
        <v>150</v>
      </c>
      <c r="AB36" s="28" t="s">
        <v>150</v>
      </c>
      <c r="AC36" s="28" t="s">
        <v>167</v>
      </c>
      <c r="AD36" s="28" t="s">
        <v>213</v>
      </c>
      <c r="AE36" s="28" t="s">
        <v>208</v>
      </c>
      <c r="AF36" s="33" t="s">
        <v>214</v>
      </c>
      <c r="AG36" s="46"/>
    </row>
    <row r="37" s="4" customFormat="1" ht="294" customHeight="1" spans="1:33">
      <c r="A37" s="28" t="s">
        <v>331</v>
      </c>
      <c r="B37" s="28" t="s">
        <v>332</v>
      </c>
      <c r="C37" s="28" t="s">
        <v>333</v>
      </c>
      <c r="D37" s="28" t="s">
        <v>198</v>
      </c>
      <c r="E37" s="28" t="s">
        <v>199</v>
      </c>
      <c r="F37" s="28" t="s">
        <v>175</v>
      </c>
      <c r="G37" s="28" t="s">
        <v>206</v>
      </c>
      <c r="H37" s="28" t="s">
        <v>325</v>
      </c>
      <c r="I37" s="28">
        <v>13891411080</v>
      </c>
      <c r="J37" s="38">
        <v>450</v>
      </c>
      <c r="K37" s="38">
        <v>450</v>
      </c>
      <c r="L37" s="38">
        <v>450</v>
      </c>
      <c r="M37" s="28"/>
      <c r="N37" s="28"/>
      <c r="O37" s="28"/>
      <c r="P37" s="28"/>
      <c r="Q37" s="28"/>
      <c r="R37" s="28"/>
      <c r="S37" s="28"/>
      <c r="T37" s="28"/>
      <c r="U37" s="28"/>
      <c r="V37" s="28"/>
      <c r="W37" s="28"/>
      <c r="X37" s="28" t="s">
        <v>149</v>
      </c>
      <c r="Y37" s="28" t="s">
        <v>150</v>
      </c>
      <c r="Z37" s="28" t="s">
        <v>167</v>
      </c>
      <c r="AA37" s="28" t="s">
        <v>150</v>
      </c>
      <c r="AB37" s="28" t="s">
        <v>150</v>
      </c>
      <c r="AC37" s="28" t="s">
        <v>167</v>
      </c>
      <c r="AD37" s="28" t="s">
        <v>223</v>
      </c>
      <c r="AE37" s="28" t="s">
        <v>208</v>
      </c>
      <c r="AF37" s="33" t="s">
        <v>224</v>
      </c>
      <c r="AG37" s="46"/>
    </row>
    <row r="38" s="4" customFormat="1" ht="302" customHeight="1" spans="1:33">
      <c r="A38" s="28" t="s">
        <v>334</v>
      </c>
      <c r="B38" s="28" t="s">
        <v>335</v>
      </c>
      <c r="C38" s="28" t="s">
        <v>336</v>
      </c>
      <c r="D38" s="28" t="s">
        <v>198</v>
      </c>
      <c r="E38" s="28" t="s">
        <v>199</v>
      </c>
      <c r="F38" s="28" t="s">
        <v>175</v>
      </c>
      <c r="G38" s="28" t="s">
        <v>206</v>
      </c>
      <c r="H38" s="28" t="s">
        <v>325</v>
      </c>
      <c r="I38" s="28">
        <v>13891411080</v>
      </c>
      <c r="J38" s="38">
        <v>250</v>
      </c>
      <c r="K38" s="38">
        <v>250</v>
      </c>
      <c r="L38" s="38">
        <v>250</v>
      </c>
      <c r="M38" s="28"/>
      <c r="N38" s="28"/>
      <c r="O38" s="28"/>
      <c r="P38" s="28"/>
      <c r="Q38" s="28"/>
      <c r="R38" s="28"/>
      <c r="S38" s="28"/>
      <c r="T38" s="28"/>
      <c r="U38" s="28"/>
      <c r="V38" s="28"/>
      <c r="W38" s="28"/>
      <c r="X38" s="28" t="s">
        <v>149</v>
      </c>
      <c r="Y38" s="28" t="s">
        <v>150</v>
      </c>
      <c r="Z38" s="28" t="s">
        <v>167</v>
      </c>
      <c r="AA38" s="28" t="s">
        <v>150</v>
      </c>
      <c r="AB38" s="28" t="s">
        <v>150</v>
      </c>
      <c r="AC38" s="28" t="s">
        <v>167</v>
      </c>
      <c r="AD38" s="28" t="s">
        <v>228</v>
      </c>
      <c r="AE38" s="28" t="s">
        <v>208</v>
      </c>
      <c r="AF38" s="33" t="s">
        <v>229</v>
      </c>
      <c r="AG38" s="46"/>
    </row>
    <row r="39" s="4" customFormat="1" ht="205" customHeight="1" spans="1:33">
      <c r="A39" s="28" t="s">
        <v>228</v>
      </c>
      <c r="B39" s="28" t="s">
        <v>337</v>
      </c>
      <c r="C39" s="28" t="s">
        <v>338</v>
      </c>
      <c r="D39" s="28" t="s">
        <v>198</v>
      </c>
      <c r="E39" s="28" t="s">
        <v>199</v>
      </c>
      <c r="F39" s="28" t="s">
        <v>175</v>
      </c>
      <c r="G39" s="28" t="s">
        <v>206</v>
      </c>
      <c r="H39" s="28" t="s">
        <v>325</v>
      </c>
      <c r="I39" s="28">
        <v>13891411080</v>
      </c>
      <c r="J39" s="38">
        <v>280</v>
      </c>
      <c r="K39" s="38">
        <v>280</v>
      </c>
      <c r="L39" s="38">
        <v>280</v>
      </c>
      <c r="M39" s="28"/>
      <c r="N39" s="28"/>
      <c r="O39" s="28"/>
      <c r="P39" s="28"/>
      <c r="Q39" s="28"/>
      <c r="R39" s="28"/>
      <c r="S39" s="28"/>
      <c r="T39" s="28"/>
      <c r="U39" s="28"/>
      <c r="V39" s="28"/>
      <c r="W39" s="28"/>
      <c r="X39" s="28" t="s">
        <v>149</v>
      </c>
      <c r="Y39" s="28" t="s">
        <v>150</v>
      </c>
      <c r="Z39" s="28" t="s">
        <v>167</v>
      </c>
      <c r="AA39" s="28" t="s">
        <v>150</v>
      </c>
      <c r="AB39" s="28" t="s">
        <v>150</v>
      </c>
      <c r="AC39" s="28" t="s">
        <v>167</v>
      </c>
      <c r="AD39" s="28" t="s">
        <v>236</v>
      </c>
      <c r="AE39" s="28" t="s">
        <v>208</v>
      </c>
      <c r="AF39" s="33" t="s">
        <v>237</v>
      </c>
      <c r="AG39" s="46"/>
    </row>
    <row r="40" s="4" customFormat="1" ht="205" customHeight="1" spans="1:33">
      <c r="A40" s="28" t="s">
        <v>320</v>
      </c>
      <c r="B40" s="28" t="s">
        <v>339</v>
      </c>
      <c r="C40" s="28" t="s">
        <v>340</v>
      </c>
      <c r="D40" s="28" t="s">
        <v>198</v>
      </c>
      <c r="E40" s="28" t="s">
        <v>310</v>
      </c>
      <c r="F40" s="28" t="s">
        <v>175</v>
      </c>
      <c r="G40" s="28" t="s">
        <v>206</v>
      </c>
      <c r="H40" s="28" t="s">
        <v>311</v>
      </c>
      <c r="I40" s="28">
        <v>13992409895</v>
      </c>
      <c r="J40" s="38">
        <v>80</v>
      </c>
      <c r="K40" s="38">
        <v>80</v>
      </c>
      <c r="L40" s="38">
        <v>80</v>
      </c>
      <c r="M40" s="28"/>
      <c r="N40" s="28"/>
      <c r="O40" s="28"/>
      <c r="P40" s="28"/>
      <c r="Q40" s="28"/>
      <c r="R40" s="28"/>
      <c r="S40" s="28"/>
      <c r="T40" s="28"/>
      <c r="U40" s="28"/>
      <c r="V40" s="28"/>
      <c r="W40" s="28"/>
      <c r="X40" s="28" t="s">
        <v>149</v>
      </c>
      <c r="Y40" s="28" t="s">
        <v>150</v>
      </c>
      <c r="Z40" s="28" t="s">
        <v>167</v>
      </c>
      <c r="AA40" s="28" t="s">
        <v>150</v>
      </c>
      <c r="AB40" s="28" t="s">
        <v>150</v>
      </c>
      <c r="AC40" s="28" t="s">
        <v>167</v>
      </c>
      <c r="AD40" s="28" t="s">
        <v>320</v>
      </c>
      <c r="AE40" s="28" t="s">
        <v>208</v>
      </c>
      <c r="AF40" s="33" t="s">
        <v>321</v>
      </c>
      <c r="AG40" s="46"/>
    </row>
    <row r="41" s="4" customFormat="1" ht="271" customHeight="1" spans="1:33">
      <c r="A41" s="28" t="s">
        <v>341</v>
      </c>
      <c r="B41" s="28" t="s">
        <v>342</v>
      </c>
      <c r="C41" s="28" t="s">
        <v>343</v>
      </c>
      <c r="D41" s="28" t="s">
        <v>198</v>
      </c>
      <c r="E41" s="28" t="s">
        <v>344</v>
      </c>
      <c r="F41" s="28" t="s">
        <v>175</v>
      </c>
      <c r="G41" s="28" t="s">
        <v>206</v>
      </c>
      <c r="H41" s="28" t="s">
        <v>345</v>
      </c>
      <c r="I41" s="28">
        <v>13992441883</v>
      </c>
      <c r="J41" s="38">
        <v>80</v>
      </c>
      <c r="K41" s="38">
        <v>80</v>
      </c>
      <c r="L41" s="38">
        <v>80</v>
      </c>
      <c r="M41" s="28"/>
      <c r="N41" s="28"/>
      <c r="O41" s="28"/>
      <c r="P41" s="28"/>
      <c r="Q41" s="28"/>
      <c r="R41" s="28"/>
      <c r="S41" s="28"/>
      <c r="T41" s="28"/>
      <c r="U41" s="28"/>
      <c r="V41" s="28"/>
      <c r="W41" s="28"/>
      <c r="X41" s="29" t="s">
        <v>166</v>
      </c>
      <c r="Y41" s="28" t="s">
        <v>150</v>
      </c>
      <c r="Z41" s="28" t="s">
        <v>167</v>
      </c>
      <c r="AA41" s="28" t="s">
        <v>150</v>
      </c>
      <c r="AB41" s="28" t="s">
        <v>150</v>
      </c>
      <c r="AC41" s="28" t="s">
        <v>167</v>
      </c>
      <c r="AD41" s="28" t="s">
        <v>213</v>
      </c>
      <c r="AE41" s="28" t="s">
        <v>291</v>
      </c>
      <c r="AF41" s="33" t="s">
        <v>214</v>
      </c>
      <c r="AG41" s="29"/>
    </row>
    <row r="42" s="4" customFormat="1" ht="208" customHeight="1" spans="1:33">
      <c r="A42" s="28" t="s">
        <v>346</v>
      </c>
      <c r="B42" s="28" t="s">
        <v>347</v>
      </c>
      <c r="C42" s="28" t="s">
        <v>348</v>
      </c>
      <c r="D42" s="28" t="s">
        <v>349</v>
      </c>
      <c r="E42" s="28" t="s">
        <v>350</v>
      </c>
      <c r="F42" s="28" t="s">
        <v>175</v>
      </c>
      <c r="G42" s="28" t="s">
        <v>206</v>
      </c>
      <c r="H42" s="28" t="s">
        <v>351</v>
      </c>
      <c r="I42" s="28">
        <v>15991995387</v>
      </c>
      <c r="J42" s="38">
        <v>15</v>
      </c>
      <c r="K42" s="38">
        <v>15</v>
      </c>
      <c r="L42" s="38">
        <v>15</v>
      </c>
      <c r="M42" s="28"/>
      <c r="N42" s="28"/>
      <c r="O42" s="28"/>
      <c r="P42" s="28"/>
      <c r="Q42" s="28"/>
      <c r="R42" s="28"/>
      <c r="S42" s="28"/>
      <c r="T42" s="28"/>
      <c r="U42" s="28"/>
      <c r="V42" s="28"/>
      <c r="W42" s="28"/>
      <c r="X42" s="28" t="s">
        <v>149</v>
      </c>
      <c r="Y42" s="28" t="s">
        <v>150</v>
      </c>
      <c r="Z42" s="28" t="s">
        <v>150</v>
      </c>
      <c r="AA42" s="28" t="s">
        <v>167</v>
      </c>
      <c r="AB42" s="28" t="s">
        <v>167</v>
      </c>
      <c r="AC42" s="28" t="s">
        <v>167</v>
      </c>
      <c r="AD42" s="28" t="s">
        <v>243</v>
      </c>
      <c r="AE42" s="28" t="s">
        <v>208</v>
      </c>
      <c r="AF42" s="33" t="s">
        <v>244</v>
      </c>
      <c r="AG42" s="29"/>
    </row>
    <row r="43" s="4" customFormat="1" ht="230" customHeight="1" spans="1:33">
      <c r="A43" s="28" t="s">
        <v>352</v>
      </c>
      <c r="B43" s="28" t="s">
        <v>353</v>
      </c>
      <c r="C43" s="28" t="s">
        <v>354</v>
      </c>
      <c r="D43" s="28" t="s">
        <v>349</v>
      </c>
      <c r="E43" s="28" t="s">
        <v>350</v>
      </c>
      <c r="F43" s="28" t="s">
        <v>175</v>
      </c>
      <c r="G43" s="28" t="s">
        <v>206</v>
      </c>
      <c r="H43" s="28" t="s">
        <v>351</v>
      </c>
      <c r="I43" s="28">
        <v>15991995387</v>
      </c>
      <c r="J43" s="38">
        <v>80</v>
      </c>
      <c r="K43" s="38">
        <v>80</v>
      </c>
      <c r="L43" s="38">
        <v>80</v>
      </c>
      <c r="M43" s="28"/>
      <c r="N43" s="28"/>
      <c r="O43" s="28"/>
      <c r="P43" s="28"/>
      <c r="Q43" s="28"/>
      <c r="R43" s="28"/>
      <c r="S43" s="28"/>
      <c r="T43" s="28"/>
      <c r="U43" s="28"/>
      <c r="V43" s="28"/>
      <c r="W43" s="28"/>
      <c r="X43" s="28" t="s">
        <v>149</v>
      </c>
      <c r="Y43" s="28" t="s">
        <v>150</v>
      </c>
      <c r="Z43" s="28" t="s">
        <v>167</v>
      </c>
      <c r="AA43" s="28" t="s">
        <v>150</v>
      </c>
      <c r="AB43" s="28" t="s">
        <v>167</v>
      </c>
      <c r="AC43" s="28" t="s">
        <v>167</v>
      </c>
      <c r="AD43" s="28" t="s">
        <v>251</v>
      </c>
      <c r="AE43" s="28" t="s">
        <v>208</v>
      </c>
      <c r="AF43" s="33" t="s">
        <v>252</v>
      </c>
      <c r="AG43" s="29"/>
    </row>
    <row r="44" s="4" customFormat="1" ht="227" customHeight="1" spans="1:33">
      <c r="A44" s="28" t="s">
        <v>355</v>
      </c>
      <c r="B44" s="28" t="s">
        <v>356</v>
      </c>
      <c r="C44" s="28" t="s">
        <v>357</v>
      </c>
      <c r="D44" s="28" t="s">
        <v>349</v>
      </c>
      <c r="E44" s="28" t="s">
        <v>350</v>
      </c>
      <c r="F44" s="28" t="s">
        <v>175</v>
      </c>
      <c r="G44" s="28" t="s">
        <v>206</v>
      </c>
      <c r="H44" s="28" t="s">
        <v>351</v>
      </c>
      <c r="I44" s="28">
        <v>15991995387</v>
      </c>
      <c r="J44" s="38">
        <v>60</v>
      </c>
      <c r="K44" s="38">
        <v>60</v>
      </c>
      <c r="L44" s="38">
        <v>60</v>
      </c>
      <c r="M44" s="28"/>
      <c r="N44" s="28"/>
      <c r="O44" s="28"/>
      <c r="P44" s="28"/>
      <c r="Q44" s="28"/>
      <c r="R44" s="28"/>
      <c r="S44" s="28"/>
      <c r="T44" s="28"/>
      <c r="U44" s="28"/>
      <c r="V44" s="28"/>
      <c r="W44" s="28"/>
      <c r="X44" s="28" t="s">
        <v>149</v>
      </c>
      <c r="Y44" s="28" t="s">
        <v>150</v>
      </c>
      <c r="Z44" s="28" t="s">
        <v>150</v>
      </c>
      <c r="AA44" s="28" t="s">
        <v>167</v>
      </c>
      <c r="AB44" s="28" t="s">
        <v>167</v>
      </c>
      <c r="AC44" s="28" t="s">
        <v>167</v>
      </c>
      <c r="AD44" s="28" t="s">
        <v>268</v>
      </c>
      <c r="AE44" s="28" t="s">
        <v>208</v>
      </c>
      <c r="AF44" s="33" t="s">
        <v>269</v>
      </c>
      <c r="AG44" s="29"/>
    </row>
    <row r="45" s="4" customFormat="1" ht="215" customHeight="1" spans="1:33">
      <c r="A45" s="28" t="s">
        <v>251</v>
      </c>
      <c r="B45" s="28" t="s">
        <v>358</v>
      </c>
      <c r="C45" s="28" t="s">
        <v>359</v>
      </c>
      <c r="D45" s="28" t="s">
        <v>349</v>
      </c>
      <c r="E45" s="28" t="s">
        <v>360</v>
      </c>
      <c r="F45" s="28" t="s">
        <v>175</v>
      </c>
      <c r="G45" s="28" t="s">
        <v>206</v>
      </c>
      <c r="H45" s="28" t="s">
        <v>361</v>
      </c>
      <c r="I45" s="28">
        <v>13325346811</v>
      </c>
      <c r="J45" s="38">
        <v>76</v>
      </c>
      <c r="K45" s="38">
        <v>76</v>
      </c>
      <c r="L45" s="38">
        <v>76</v>
      </c>
      <c r="M45" s="28"/>
      <c r="N45" s="28"/>
      <c r="O45" s="28"/>
      <c r="P45" s="28"/>
      <c r="Q45" s="28"/>
      <c r="R45" s="28"/>
      <c r="S45" s="28"/>
      <c r="T45" s="28"/>
      <c r="U45" s="28"/>
      <c r="V45" s="28"/>
      <c r="W45" s="28"/>
      <c r="X45" s="28" t="s">
        <v>149</v>
      </c>
      <c r="Y45" s="28" t="s">
        <v>150</v>
      </c>
      <c r="Z45" s="28" t="s">
        <v>167</v>
      </c>
      <c r="AA45" s="28" t="s">
        <v>150</v>
      </c>
      <c r="AB45" s="28" t="s">
        <v>167</v>
      </c>
      <c r="AC45" s="28" t="s">
        <v>167</v>
      </c>
      <c r="AD45" s="28" t="s">
        <v>328</v>
      </c>
      <c r="AE45" s="28" t="s">
        <v>208</v>
      </c>
      <c r="AF45" s="33" t="s">
        <v>362</v>
      </c>
      <c r="AG45" s="29"/>
    </row>
    <row r="46" s="4" customFormat="1" ht="225" customHeight="1" spans="1:33">
      <c r="A46" s="28" t="s">
        <v>363</v>
      </c>
      <c r="B46" s="28" t="s">
        <v>364</v>
      </c>
      <c r="C46" s="28" t="s">
        <v>365</v>
      </c>
      <c r="D46" s="28" t="s">
        <v>349</v>
      </c>
      <c r="E46" s="28" t="s">
        <v>360</v>
      </c>
      <c r="F46" s="28" t="s">
        <v>175</v>
      </c>
      <c r="G46" s="28" t="s">
        <v>206</v>
      </c>
      <c r="H46" s="28" t="s">
        <v>361</v>
      </c>
      <c r="I46" s="28">
        <v>13325346811</v>
      </c>
      <c r="J46" s="38">
        <v>36</v>
      </c>
      <c r="K46" s="38">
        <v>36</v>
      </c>
      <c r="L46" s="38">
        <v>36</v>
      </c>
      <c r="M46" s="28"/>
      <c r="N46" s="28"/>
      <c r="O46" s="28"/>
      <c r="P46" s="28"/>
      <c r="Q46" s="28"/>
      <c r="R46" s="28"/>
      <c r="S46" s="28"/>
      <c r="T46" s="28"/>
      <c r="U46" s="28"/>
      <c r="V46" s="28"/>
      <c r="W46" s="28"/>
      <c r="X46" s="28" t="s">
        <v>149</v>
      </c>
      <c r="Y46" s="28" t="s">
        <v>150</v>
      </c>
      <c r="Z46" s="28" t="s">
        <v>150</v>
      </c>
      <c r="AA46" s="28" t="s">
        <v>150</v>
      </c>
      <c r="AB46" s="28" t="s">
        <v>150</v>
      </c>
      <c r="AC46" s="28" t="s">
        <v>167</v>
      </c>
      <c r="AD46" s="28" t="s">
        <v>322</v>
      </c>
      <c r="AE46" s="28" t="s">
        <v>208</v>
      </c>
      <c r="AF46" s="33" t="s">
        <v>366</v>
      </c>
      <c r="AG46" s="29"/>
    </row>
    <row r="47" s="4" customFormat="1" ht="276" customHeight="1" spans="1:33">
      <c r="A47" s="28" t="s">
        <v>367</v>
      </c>
      <c r="B47" s="28" t="s">
        <v>368</v>
      </c>
      <c r="C47" s="28" t="s">
        <v>369</v>
      </c>
      <c r="D47" s="28" t="s">
        <v>349</v>
      </c>
      <c r="E47" s="28" t="s">
        <v>360</v>
      </c>
      <c r="F47" s="28" t="s">
        <v>175</v>
      </c>
      <c r="G47" s="28" t="s">
        <v>206</v>
      </c>
      <c r="H47" s="28" t="s">
        <v>361</v>
      </c>
      <c r="I47" s="28">
        <v>13325346811</v>
      </c>
      <c r="J47" s="38">
        <v>38</v>
      </c>
      <c r="K47" s="38">
        <v>38</v>
      </c>
      <c r="L47" s="38">
        <v>38</v>
      </c>
      <c r="M47" s="28"/>
      <c r="N47" s="28"/>
      <c r="O47" s="28"/>
      <c r="P47" s="28"/>
      <c r="Q47" s="28"/>
      <c r="R47" s="28"/>
      <c r="S47" s="28"/>
      <c r="T47" s="28"/>
      <c r="U47" s="28"/>
      <c r="V47" s="28"/>
      <c r="W47" s="28"/>
      <c r="X47" s="28" t="s">
        <v>149</v>
      </c>
      <c r="Y47" s="28" t="s">
        <v>150</v>
      </c>
      <c r="Z47" s="28" t="s">
        <v>150</v>
      </c>
      <c r="AA47" s="28" t="s">
        <v>150</v>
      </c>
      <c r="AB47" s="28" t="s">
        <v>150</v>
      </c>
      <c r="AC47" s="28" t="s">
        <v>167</v>
      </c>
      <c r="AD47" s="28" t="s">
        <v>253</v>
      </c>
      <c r="AE47" s="28" t="s">
        <v>208</v>
      </c>
      <c r="AF47" s="33" t="s">
        <v>370</v>
      </c>
      <c r="AG47" s="29"/>
    </row>
    <row r="48" s="4" customFormat="1" ht="290" customHeight="1" spans="1:33">
      <c r="A48" s="28" t="s">
        <v>371</v>
      </c>
      <c r="B48" s="28" t="s">
        <v>372</v>
      </c>
      <c r="C48" s="28" t="s">
        <v>373</v>
      </c>
      <c r="D48" s="28" t="s">
        <v>349</v>
      </c>
      <c r="E48" s="28" t="s">
        <v>374</v>
      </c>
      <c r="F48" s="28" t="s">
        <v>175</v>
      </c>
      <c r="G48" s="28" t="s">
        <v>206</v>
      </c>
      <c r="H48" s="28" t="s">
        <v>375</v>
      </c>
      <c r="I48" s="28">
        <v>13468737986</v>
      </c>
      <c r="J48" s="38">
        <v>30</v>
      </c>
      <c r="K48" s="38">
        <v>30</v>
      </c>
      <c r="L48" s="38">
        <v>30</v>
      </c>
      <c r="M48" s="28"/>
      <c r="N48" s="28"/>
      <c r="O48" s="28"/>
      <c r="P48" s="28"/>
      <c r="Q48" s="28"/>
      <c r="R48" s="28"/>
      <c r="S48" s="28"/>
      <c r="T48" s="28"/>
      <c r="U48" s="28"/>
      <c r="V48" s="28"/>
      <c r="W48" s="28"/>
      <c r="X48" s="28" t="s">
        <v>149</v>
      </c>
      <c r="Y48" s="28" t="s">
        <v>150</v>
      </c>
      <c r="Z48" s="28" t="s">
        <v>150</v>
      </c>
      <c r="AA48" s="28" t="s">
        <v>167</v>
      </c>
      <c r="AB48" s="28" t="s">
        <v>167</v>
      </c>
      <c r="AC48" s="28" t="s">
        <v>167</v>
      </c>
      <c r="AD48" s="28" t="s">
        <v>285</v>
      </c>
      <c r="AE48" s="28" t="s">
        <v>208</v>
      </c>
      <c r="AF48" s="33" t="s">
        <v>376</v>
      </c>
      <c r="AG48" s="29"/>
    </row>
    <row r="49" s="4" customFormat="1" ht="287" customHeight="1" spans="1:33">
      <c r="A49" s="28" t="s">
        <v>302</v>
      </c>
      <c r="B49" s="28" t="s">
        <v>377</v>
      </c>
      <c r="C49" s="28" t="s">
        <v>378</v>
      </c>
      <c r="D49" s="28" t="s">
        <v>349</v>
      </c>
      <c r="E49" s="28" t="s">
        <v>379</v>
      </c>
      <c r="F49" s="28" t="s">
        <v>175</v>
      </c>
      <c r="G49" s="28" t="s">
        <v>206</v>
      </c>
      <c r="H49" s="28" t="s">
        <v>380</v>
      </c>
      <c r="I49" s="28">
        <v>13992422116</v>
      </c>
      <c r="J49" s="38">
        <v>32</v>
      </c>
      <c r="K49" s="38">
        <v>32</v>
      </c>
      <c r="L49" s="38">
        <v>32</v>
      </c>
      <c r="M49" s="28"/>
      <c r="N49" s="28"/>
      <c r="O49" s="28"/>
      <c r="P49" s="28"/>
      <c r="Q49" s="28"/>
      <c r="R49" s="28"/>
      <c r="S49" s="28"/>
      <c r="T49" s="28"/>
      <c r="U49" s="28"/>
      <c r="V49" s="28"/>
      <c r="W49" s="28"/>
      <c r="X49" s="28" t="s">
        <v>149</v>
      </c>
      <c r="Y49" s="28" t="s">
        <v>150</v>
      </c>
      <c r="Z49" s="28" t="s">
        <v>167</v>
      </c>
      <c r="AA49" s="28" t="s">
        <v>150</v>
      </c>
      <c r="AB49" s="28" t="s">
        <v>167</v>
      </c>
      <c r="AC49" s="28" t="s">
        <v>167</v>
      </c>
      <c r="AD49" s="28" t="s">
        <v>315</v>
      </c>
      <c r="AE49" s="28" t="s">
        <v>208</v>
      </c>
      <c r="AF49" s="33" t="s">
        <v>316</v>
      </c>
      <c r="AG49" s="29"/>
    </row>
    <row r="50" s="4" customFormat="1" ht="290" customHeight="1" spans="1:33">
      <c r="A50" s="28" t="s">
        <v>381</v>
      </c>
      <c r="B50" s="28" t="s">
        <v>382</v>
      </c>
      <c r="C50" s="28" t="s">
        <v>383</v>
      </c>
      <c r="D50" s="28" t="s">
        <v>349</v>
      </c>
      <c r="E50" s="28" t="s">
        <v>384</v>
      </c>
      <c r="F50" s="28" t="s">
        <v>175</v>
      </c>
      <c r="G50" s="28" t="s">
        <v>206</v>
      </c>
      <c r="H50" s="28" t="s">
        <v>385</v>
      </c>
      <c r="I50" s="28">
        <v>13991450105</v>
      </c>
      <c r="J50" s="38">
        <v>30</v>
      </c>
      <c r="K50" s="38">
        <v>30</v>
      </c>
      <c r="L50" s="38">
        <v>30</v>
      </c>
      <c r="M50" s="28"/>
      <c r="N50" s="28"/>
      <c r="O50" s="28"/>
      <c r="P50" s="28"/>
      <c r="Q50" s="28"/>
      <c r="R50" s="28"/>
      <c r="S50" s="28"/>
      <c r="T50" s="28"/>
      <c r="U50" s="28"/>
      <c r="V50" s="28"/>
      <c r="W50" s="28"/>
      <c r="X50" s="28" t="s">
        <v>149</v>
      </c>
      <c r="Y50" s="28" t="s">
        <v>150</v>
      </c>
      <c r="Z50" s="28" t="s">
        <v>167</v>
      </c>
      <c r="AA50" s="28" t="s">
        <v>167</v>
      </c>
      <c r="AB50" s="28" t="s">
        <v>167</v>
      </c>
      <c r="AC50" s="28" t="s">
        <v>167</v>
      </c>
      <c r="AD50" s="28" t="s">
        <v>290</v>
      </c>
      <c r="AE50" s="28" t="s">
        <v>208</v>
      </c>
      <c r="AF50" s="33" t="s">
        <v>292</v>
      </c>
      <c r="AG50" s="29"/>
    </row>
    <row r="51" s="4" customFormat="1" ht="309" customHeight="1" spans="1:33">
      <c r="A51" s="28" t="s">
        <v>386</v>
      </c>
      <c r="B51" s="28" t="s">
        <v>387</v>
      </c>
      <c r="C51" s="28" t="s">
        <v>388</v>
      </c>
      <c r="D51" s="28" t="s">
        <v>349</v>
      </c>
      <c r="E51" s="28" t="s">
        <v>389</v>
      </c>
      <c r="F51" s="28" t="s">
        <v>175</v>
      </c>
      <c r="G51" s="28" t="s">
        <v>206</v>
      </c>
      <c r="H51" s="28" t="s">
        <v>390</v>
      </c>
      <c r="I51" s="28">
        <v>15909255937</v>
      </c>
      <c r="J51" s="38">
        <v>30</v>
      </c>
      <c r="K51" s="38">
        <v>30</v>
      </c>
      <c r="L51" s="38">
        <v>30</v>
      </c>
      <c r="M51" s="28"/>
      <c r="N51" s="28"/>
      <c r="O51" s="28"/>
      <c r="P51" s="28"/>
      <c r="Q51" s="28"/>
      <c r="R51" s="28"/>
      <c r="S51" s="28"/>
      <c r="T51" s="28"/>
      <c r="U51" s="28"/>
      <c r="V51" s="28"/>
      <c r="W51" s="28"/>
      <c r="X51" s="28" t="s">
        <v>149</v>
      </c>
      <c r="Y51" s="28" t="s">
        <v>150</v>
      </c>
      <c r="Z51" s="28" t="s">
        <v>167</v>
      </c>
      <c r="AA51" s="28" t="s">
        <v>150</v>
      </c>
      <c r="AB51" s="28" t="s">
        <v>150</v>
      </c>
      <c r="AC51" s="28" t="s">
        <v>167</v>
      </c>
      <c r="AD51" s="28" t="s">
        <v>302</v>
      </c>
      <c r="AE51" s="28" t="s">
        <v>208</v>
      </c>
      <c r="AF51" s="33" t="s">
        <v>303</v>
      </c>
      <c r="AG51" s="29"/>
    </row>
    <row r="52" s="4" customFormat="1" ht="291" customHeight="1" spans="1:33">
      <c r="A52" s="28" t="s">
        <v>391</v>
      </c>
      <c r="B52" s="28" t="s">
        <v>392</v>
      </c>
      <c r="C52" s="28" t="s">
        <v>393</v>
      </c>
      <c r="D52" s="28" t="s">
        <v>349</v>
      </c>
      <c r="E52" s="28" t="s">
        <v>394</v>
      </c>
      <c r="F52" s="28" t="s">
        <v>175</v>
      </c>
      <c r="G52" s="28" t="s">
        <v>206</v>
      </c>
      <c r="H52" s="28" t="s">
        <v>395</v>
      </c>
      <c r="I52" s="28">
        <v>15191697548</v>
      </c>
      <c r="J52" s="38">
        <v>45</v>
      </c>
      <c r="K52" s="38">
        <v>45</v>
      </c>
      <c r="L52" s="38">
        <v>45</v>
      </c>
      <c r="M52" s="28"/>
      <c r="N52" s="28"/>
      <c r="O52" s="28"/>
      <c r="P52" s="28"/>
      <c r="Q52" s="28"/>
      <c r="R52" s="28"/>
      <c r="S52" s="28"/>
      <c r="T52" s="28"/>
      <c r="U52" s="28"/>
      <c r="V52" s="28"/>
      <c r="W52" s="28"/>
      <c r="X52" s="28" t="s">
        <v>149</v>
      </c>
      <c r="Y52" s="28" t="s">
        <v>150</v>
      </c>
      <c r="Z52" s="28" t="s">
        <v>167</v>
      </c>
      <c r="AA52" s="28" t="s">
        <v>167</v>
      </c>
      <c r="AB52" s="28" t="s">
        <v>150</v>
      </c>
      <c r="AC52" s="28" t="s">
        <v>167</v>
      </c>
      <c r="AD52" s="28" t="s">
        <v>302</v>
      </c>
      <c r="AE52" s="28" t="s">
        <v>208</v>
      </c>
      <c r="AF52" s="33" t="s">
        <v>303</v>
      </c>
      <c r="AG52" s="29"/>
    </row>
    <row r="53" s="4" customFormat="1" ht="308" customHeight="1" spans="1:33">
      <c r="A53" s="28" t="s">
        <v>396</v>
      </c>
      <c r="B53" s="28" t="s">
        <v>397</v>
      </c>
      <c r="C53" s="28" t="s">
        <v>398</v>
      </c>
      <c r="D53" s="28" t="s">
        <v>349</v>
      </c>
      <c r="E53" s="28" t="s">
        <v>394</v>
      </c>
      <c r="F53" s="28" t="s">
        <v>175</v>
      </c>
      <c r="G53" s="28" t="s">
        <v>206</v>
      </c>
      <c r="H53" s="28" t="s">
        <v>395</v>
      </c>
      <c r="I53" s="28">
        <v>15191697548</v>
      </c>
      <c r="J53" s="38">
        <v>30</v>
      </c>
      <c r="K53" s="38">
        <v>30</v>
      </c>
      <c r="L53" s="38">
        <v>30</v>
      </c>
      <c r="M53" s="28"/>
      <c r="N53" s="28"/>
      <c r="O53" s="28"/>
      <c r="P53" s="28"/>
      <c r="Q53" s="28"/>
      <c r="R53" s="28"/>
      <c r="S53" s="28"/>
      <c r="T53" s="28"/>
      <c r="U53" s="28"/>
      <c r="V53" s="28"/>
      <c r="W53" s="28"/>
      <c r="X53" s="28" t="s">
        <v>149</v>
      </c>
      <c r="Y53" s="28" t="s">
        <v>150</v>
      </c>
      <c r="Z53" s="28" t="s">
        <v>167</v>
      </c>
      <c r="AA53" s="28" t="s">
        <v>167</v>
      </c>
      <c r="AB53" s="28" t="s">
        <v>150</v>
      </c>
      <c r="AC53" s="28" t="s">
        <v>167</v>
      </c>
      <c r="AD53" s="28" t="s">
        <v>302</v>
      </c>
      <c r="AE53" s="28" t="s">
        <v>208</v>
      </c>
      <c r="AF53" s="33" t="s">
        <v>303</v>
      </c>
      <c r="AG53" s="29"/>
    </row>
    <row r="54" s="4" customFormat="1" ht="274" customHeight="1" spans="1:33">
      <c r="A54" s="28" t="s">
        <v>399</v>
      </c>
      <c r="B54" s="28" t="s">
        <v>400</v>
      </c>
      <c r="C54" s="28" t="s">
        <v>401</v>
      </c>
      <c r="D54" s="28" t="s">
        <v>402</v>
      </c>
      <c r="E54" s="28" t="s">
        <v>403</v>
      </c>
      <c r="F54" s="28" t="s">
        <v>175</v>
      </c>
      <c r="G54" s="28" t="s">
        <v>206</v>
      </c>
      <c r="H54" s="28" t="s">
        <v>404</v>
      </c>
      <c r="I54" s="28">
        <v>13152264888</v>
      </c>
      <c r="J54" s="38">
        <v>200</v>
      </c>
      <c r="K54" s="38">
        <v>200</v>
      </c>
      <c r="L54" s="38">
        <v>200</v>
      </c>
      <c r="M54" s="28"/>
      <c r="N54" s="28"/>
      <c r="O54" s="28"/>
      <c r="P54" s="28"/>
      <c r="Q54" s="28"/>
      <c r="R54" s="28"/>
      <c r="S54" s="28"/>
      <c r="T54" s="28"/>
      <c r="U54" s="28"/>
      <c r="V54" s="28"/>
      <c r="W54" s="28"/>
      <c r="X54" s="28" t="s">
        <v>149</v>
      </c>
      <c r="Y54" s="28" t="s">
        <v>150</v>
      </c>
      <c r="Z54" s="28" t="s">
        <v>150</v>
      </c>
      <c r="AA54" s="28" t="s">
        <v>150</v>
      </c>
      <c r="AB54" s="28" t="s">
        <v>150</v>
      </c>
      <c r="AC54" s="28" t="s">
        <v>167</v>
      </c>
      <c r="AD54" s="28" t="s">
        <v>315</v>
      </c>
      <c r="AE54" s="28" t="s">
        <v>208</v>
      </c>
      <c r="AF54" s="33" t="s">
        <v>316</v>
      </c>
      <c r="AG54" s="29"/>
    </row>
    <row r="55" s="4" customFormat="1" ht="271" customHeight="1" spans="1:33">
      <c r="A55" s="28" t="s">
        <v>405</v>
      </c>
      <c r="B55" s="28" t="s">
        <v>406</v>
      </c>
      <c r="C55" s="28" t="s">
        <v>407</v>
      </c>
      <c r="D55" s="28" t="s">
        <v>402</v>
      </c>
      <c r="E55" s="28" t="s">
        <v>403</v>
      </c>
      <c r="F55" s="28" t="s">
        <v>175</v>
      </c>
      <c r="G55" s="28" t="s">
        <v>206</v>
      </c>
      <c r="H55" s="28" t="s">
        <v>404</v>
      </c>
      <c r="I55" s="28">
        <v>13152264888</v>
      </c>
      <c r="J55" s="38">
        <v>50</v>
      </c>
      <c r="K55" s="38">
        <v>50</v>
      </c>
      <c r="L55" s="38">
        <v>50</v>
      </c>
      <c r="M55" s="28"/>
      <c r="N55" s="28"/>
      <c r="O55" s="28"/>
      <c r="P55" s="28"/>
      <c r="Q55" s="28"/>
      <c r="R55" s="28"/>
      <c r="S55" s="28"/>
      <c r="T55" s="28"/>
      <c r="U55" s="28"/>
      <c r="V55" s="28"/>
      <c r="W55" s="28"/>
      <c r="X55" s="28" t="s">
        <v>149</v>
      </c>
      <c r="Y55" s="28" t="s">
        <v>150</v>
      </c>
      <c r="Z55" s="28" t="s">
        <v>150</v>
      </c>
      <c r="AA55" s="28" t="s">
        <v>150</v>
      </c>
      <c r="AB55" s="28" t="s">
        <v>150</v>
      </c>
      <c r="AC55" s="28" t="s">
        <v>167</v>
      </c>
      <c r="AD55" s="28" t="s">
        <v>320</v>
      </c>
      <c r="AE55" s="28" t="s">
        <v>208</v>
      </c>
      <c r="AF55" s="33" t="s">
        <v>321</v>
      </c>
      <c r="AG55" s="29"/>
    </row>
    <row r="56" s="4" customFormat="1" ht="279" customHeight="1" spans="1:33">
      <c r="A56" s="28" t="s">
        <v>408</v>
      </c>
      <c r="B56" s="28" t="s">
        <v>409</v>
      </c>
      <c r="C56" s="28" t="s">
        <v>410</v>
      </c>
      <c r="D56" s="28" t="s">
        <v>402</v>
      </c>
      <c r="E56" s="28" t="s">
        <v>403</v>
      </c>
      <c r="F56" s="28" t="s">
        <v>175</v>
      </c>
      <c r="G56" s="28" t="s">
        <v>206</v>
      </c>
      <c r="H56" s="28" t="s">
        <v>404</v>
      </c>
      <c r="I56" s="28">
        <v>13152264888</v>
      </c>
      <c r="J56" s="38">
        <v>30</v>
      </c>
      <c r="K56" s="38">
        <v>30</v>
      </c>
      <c r="L56" s="38">
        <v>30</v>
      </c>
      <c r="M56" s="28"/>
      <c r="N56" s="28"/>
      <c r="O56" s="28"/>
      <c r="P56" s="28"/>
      <c r="Q56" s="28"/>
      <c r="R56" s="28"/>
      <c r="S56" s="28"/>
      <c r="T56" s="28"/>
      <c r="U56" s="28"/>
      <c r="V56" s="28"/>
      <c r="W56" s="28"/>
      <c r="X56" s="28" t="s">
        <v>149</v>
      </c>
      <c r="Y56" s="28" t="s">
        <v>150</v>
      </c>
      <c r="Z56" s="28" t="s">
        <v>150</v>
      </c>
      <c r="AA56" s="28" t="s">
        <v>150</v>
      </c>
      <c r="AB56" s="28" t="s">
        <v>150</v>
      </c>
      <c r="AC56" s="28" t="s">
        <v>167</v>
      </c>
      <c r="AD56" s="28">
        <v>120</v>
      </c>
      <c r="AE56" s="28" t="s">
        <v>208</v>
      </c>
      <c r="AF56" s="33" t="s">
        <v>209</v>
      </c>
      <c r="AG56" s="29"/>
    </row>
    <row r="57" s="4" customFormat="1" ht="309" customHeight="1" spans="1:33">
      <c r="A57" s="28" t="s">
        <v>411</v>
      </c>
      <c r="B57" s="28" t="s">
        <v>412</v>
      </c>
      <c r="C57" s="28" t="s">
        <v>413</v>
      </c>
      <c r="D57" s="28" t="s">
        <v>402</v>
      </c>
      <c r="E57" s="28" t="s">
        <v>414</v>
      </c>
      <c r="F57" s="28" t="s">
        <v>175</v>
      </c>
      <c r="G57" s="28" t="s">
        <v>206</v>
      </c>
      <c r="H57" s="28" t="s">
        <v>415</v>
      </c>
      <c r="I57" s="28">
        <v>15877453531</v>
      </c>
      <c r="J57" s="38">
        <v>20</v>
      </c>
      <c r="K57" s="38">
        <v>20</v>
      </c>
      <c r="L57" s="38">
        <v>20</v>
      </c>
      <c r="M57" s="28"/>
      <c r="N57" s="28"/>
      <c r="O57" s="28"/>
      <c r="P57" s="28"/>
      <c r="Q57" s="28"/>
      <c r="R57" s="28"/>
      <c r="S57" s="28"/>
      <c r="T57" s="28"/>
      <c r="U57" s="28"/>
      <c r="V57" s="28"/>
      <c r="W57" s="28"/>
      <c r="X57" s="28" t="s">
        <v>149</v>
      </c>
      <c r="Y57" s="28" t="s">
        <v>150</v>
      </c>
      <c r="Z57" s="28" t="s">
        <v>150</v>
      </c>
      <c r="AA57" s="28" t="s">
        <v>150</v>
      </c>
      <c r="AB57" s="28" t="s">
        <v>150</v>
      </c>
      <c r="AC57" s="28" t="s">
        <v>167</v>
      </c>
      <c r="AD57" s="28" t="s">
        <v>213</v>
      </c>
      <c r="AE57" s="28" t="s">
        <v>208</v>
      </c>
      <c r="AF57" s="33" t="s">
        <v>214</v>
      </c>
      <c r="AG57" s="29"/>
    </row>
    <row r="58" s="2" customFormat="1" ht="309" customHeight="1" spans="1:33">
      <c r="A58" s="28" t="s">
        <v>416</v>
      </c>
      <c r="B58" s="28" t="s">
        <v>417</v>
      </c>
      <c r="C58" s="28" t="s">
        <v>418</v>
      </c>
      <c r="D58" s="28" t="s">
        <v>402</v>
      </c>
      <c r="E58" s="28" t="s">
        <v>419</v>
      </c>
      <c r="F58" s="28" t="s">
        <v>175</v>
      </c>
      <c r="G58" s="28" t="s">
        <v>206</v>
      </c>
      <c r="H58" s="28" t="s">
        <v>420</v>
      </c>
      <c r="I58" s="28">
        <v>13992466726</v>
      </c>
      <c r="J58" s="36">
        <v>80</v>
      </c>
      <c r="K58" s="36">
        <v>80</v>
      </c>
      <c r="L58" s="36">
        <v>80</v>
      </c>
      <c r="M58" s="28"/>
      <c r="N58" s="28"/>
      <c r="O58" s="28"/>
      <c r="P58" s="29"/>
      <c r="Q58" s="28"/>
      <c r="R58" s="28"/>
      <c r="S58" s="28"/>
      <c r="T58" s="28"/>
      <c r="U58" s="28"/>
      <c r="V58" s="28"/>
      <c r="W58" s="28"/>
      <c r="X58" s="28" t="s">
        <v>149</v>
      </c>
      <c r="Y58" s="28" t="s">
        <v>150</v>
      </c>
      <c r="Z58" s="28" t="s">
        <v>150</v>
      </c>
      <c r="AA58" s="28" t="s">
        <v>150</v>
      </c>
      <c r="AB58" s="28" t="s">
        <v>150</v>
      </c>
      <c r="AC58" s="28" t="s">
        <v>167</v>
      </c>
      <c r="AD58" s="28" t="s">
        <v>213</v>
      </c>
      <c r="AE58" s="28" t="s">
        <v>208</v>
      </c>
      <c r="AF58" s="33" t="s">
        <v>214</v>
      </c>
      <c r="AG58" s="29"/>
    </row>
    <row r="59" s="4" customFormat="1" ht="312" customHeight="1" spans="1:33">
      <c r="A59" s="28" t="s">
        <v>315</v>
      </c>
      <c r="B59" s="28" t="s">
        <v>421</v>
      </c>
      <c r="C59" s="28" t="s">
        <v>422</v>
      </c>
      <c r="D59" s="28" t="s">
        <v>402</v>
      </c>
      <c r="E59" s="28" t="s">
        <v>423</v>
      </c>
      <c r="F59" s="28" t="s">
        <v>175</v>
      </c>
      <c r="G59" s="28" t="s">
        <v>206</v>
      </c>
      <c r="H59" s="28" t="s">
        <v>424</v>
      </c>
      <c r="I59" s="28">
        <v>15291447856</v>
      </c>
      <c r="J59" s="38">
        <v>400</v>
      </c>
      <c r="K59" s="38">
        <v>400</v>
      </c>
      <c r="L59" s="38">
        <v>400</v>
      </c>
      <c r="M59" s="28"/>
      <c r="N59" s="28"/>
      <c r="O59" s="28"/>
      <c r="P59" s="28"/>
      <c r="Q59" s="28"/>
      <c r="R59" s="28"/>
      <c r="S59" s="28"/>
      <c r="T59" s="28"/>
      <c r="U59" s="28"/>
      <c r="V59" s="28"/>
      <c r="W59" s="28"/>
      <c r="X59" s="28" t="s">
        <v>149</v>
      </c>
      <c r="Y59" s="28" t="s">
        <v>150</v>
      </c>
      <c r="Z59" s="28" t="s">
        <v>150</v>
      </c>
      <c r="AA59" s="28" t="s">
        <v>167</v>
      </c>
      <c r="AB59" s="28" t="s">
        <v>150</v>
      </c>
      <c r="AC59" s="28" t="s">
        <v>167</v>
      </c>
      <c r="AD59" s="28" t="s">
        <v>223</v>
      </c>
      <c r="AE59" s="28" t="s">
        <v>208</v>
      </c>
      <c r="AF59" s="33" t="s">
        <v>224</v>
      </c>
      <c r="AG59" s="29"/>
    </row>
    <row r="60" s="4" customFormat="1" ht="295" customHeight="1" spans="1:33">
      <c r="A60" s="28" t="s">
        <v>425</v>
      </c>
      <c r="B60" s="28" t="s">
        <v>426</v>
      </c>
      <c r="C60" s="28" t="s">
        <v>427</v>
      </c>
      <c r="D60" s="28" t="s">
        <v>402</v>
      </c>
      <c r="E60" s="28" t="s">
        <v>423</v>
      </c>
      <c r="F60" s="28" t="s">
        <v>175</v>
      </c>
      <c r="G60" s="28" t="s">
        <v>206</v>
      </c>
      <c r="H60" s="28" t="s">
        <v>424</v>
      </c>
      <c r="I60" s="28">
        <v>15291447856</v>
      </c>
      <c r="J60" s="38">
        <v>400</v>
      </c>
      <c r="K60" s="38">
        <v>400</v>
      </c>
      <c r="L60" s="38">
        <v>400</v>
      </c>
      <c r="M60" s="28"/>
      <c r="N60" s="28"/>
      <c r="O60" s="28"/>
      <c r="P60" s="28"/>
      <c r="Q60" s="28"/>
      <c r="R60" s="28"/>
      <c r="S60" s="28"/>
      <c r="T60" s="28"/>
      <c r="U60" s="28"/>
      <c r="V60" s="28"/>
      <c r="W60" s="28"/>
      <c r="X60" s="28" t="s">
        <v>149</v>
      </c>
      <c r="Y60" s="28" t="s">
        <v>150</v>
      </c>
      <c r="Z60" s="28" t="s">
        <v>150</v>
      </c>
      <c r="AA60" s="28" t="s">
        <v>167</v>
      </c>
      <c r="AB60" s="28" t="s">
        <v>150</v>
      </c>
      <c r="AC60" s="28" t="s">
        <v>167</v>
      </c>
      <c r="AD60" s="28" t="s">
        <v>228</v>
      </c>
      <c r="AE60" s="28" t="s">
        <v>208</v>
      </c>
      <c r="AF60" s="33" t="s">
        <v>229</v>
      </c>
      <c r="AG60" s="29"/>
    </row>
    <row r="61" s="4" customFormat="1" ht="253" customHeight="1" spans="1:33">
      <c r="A61" s="28" t="s">
        <v>428</v>
      </c>
      <c r="B61" s="28" t="s">
        <v>429</v>
      </c>
      <c r="C61" s="28" t="s">
        <v>430</v>
      </c>
      <c r="D61" s="28" t="s">
        <v>402</v>
      </c>
      <c r="E61" s="28" t="s">
        <v>423</v>
      </c>
      <c r="F61" s="28" t="s">
        <v>175</v>
      </c>
      <c r="G61" s="28" t="s">
        <v>206</v>
      </c>
      <c r="H61" s="28" t="s">
        <v>424</v>
      </c>
      <c r="I61" s="28">
        <v>15291447857</v>
      </c>
      <c r="J61" s="38">
        <v>60</v>
      </c>
      <c r="K61" s="38">
        <v>60</v>
      </c>
      <c r="L61" s="38">
        <v>60</v>
      </c>
      <c r="M61" s="28"/>
      <c r="N61" s="28"/>
      <c r="O61" s="28"/>
      <c r="P61" s="28"/>
      <c r="Q61" s="28"/>
      <c r="R61" s="28"/>
      <c r="S61" s="28"/>
      <c r="T61" s="28"/>
      <c r="U61" s="28"/>
      <c r="V61" s="28"/>
      <c r="W61" s="28"/>
      <c r="X61" s="28" t="s">
        <v>149</v>
      </c>
      <c r="Y61" s="28" t="s">
        <v>150</v>
      </c>
      <c r="Z61" s="28" t="s">
        <v>150</v>
      </c>
      <c r="AA61" s="28" t="s">
        <v>167</v>
      </c>
      <c r="AB61" s="28" t="s">
        <v>150</v>
      </c>
      <c r="AC61" s="28" t="s">
        <v>167</v>
      </c>
      <c r="AD61" s="28" t="s">
        <v>236</v>
      </c>
      <c r="AE61" s="28" t="s">
        <v>208</v>
      </c>
      <c r="AF61" s="33" t="s">
        <v>237</v>
      </c>
      <c r="AG61" s="29"/>
    </row>
    <row r="62" s="4" customFormat="1" ht="253" customHeight="1" spans="1:33">
      <c r="A62" s="28" t="s">
        <v>431</v>
      </c>
      <c r="B62" s="28" t="s">
        <v>432</v>
      </c>
      <c r="C62" s="28" t="s">
        <v>433</v>
      </c>
      <c r="D62" s="28" t="s">
        <v>402</v>
      </c>
      <c r="E62" s="28" t="s">
        <v>434</v>
      </c>
      <c r="F62" s="28" t="s">
        <v>175</v>
      </c>
      <c r="G62" s="28" t="s">
        <v>206</v>
      </c>
      <c r="H62" s="28" t="s">
        <v>435</v>
      </c>
      <c r="I62" s="28">
        <v>18791591980</v>
      </c>
      <c r="J62" s="38">
        <v>100</v>
      </c>
      <c r="K62" s="38">
        <v>100</v>
      </c>
      <c r="L62" s="38">
        <v>100</v>
      </c>
      <c r="M62" s="28"/>
      <c r="N62" s="28"/>
      <c r="O62" s="28"/>
      <c r="P62" s="28"/>
      <c r="Q62" s="28"/>
      <c r="R62" s="28"/>
      <c r="S62" s="28"/>
      <c r="T62" s="28"/>
      <c r="U62" s="28"/>
      <c r="V62" s="28"/>
      <c r="W62" s="28"/>
      <c r="X62" s="28" t="s">
        <v>149</v>
      </c>
      <c r="Y62" s="28" t="s">
        <v>150</v>
      </c>
      <c r="Z62" s="28" t="s">
        <v>150</v>
      </c>
      <c r="AA62" s="28" t="s">
        <v>167</v>
      </c>
      <c r="AB62" s="28" t="s">
        <v>150</v>
      </c>
      <c r="AC62" s="28" t="s">
        <v>167</v>
      </c>
      <c r="AD62" s="28" t="s">
        <v>243</v>
      </c>
      <c r="AE62" s="28" t="s">
        <v>208</v>
      </c>
      <c r="AF62" s="33" t="s">
        <v>244</v>
      </c>
      <c r="AG62" s="29"/>
    </row>
    <row r="63" s="4" customFormat="1" ht="301" customHeight="1" spans="1:33">
      <c r="A63" s="28" t="s">
        <v>436</v>
      </c>
      <c r="B63" s="28" t="s">
        <v>437</v>
      </c>
      <c r="C63" s="28" t="s">
        <v>438</v>
      </c>
      <c r="D63" s="28" t="s">
        <v>402</v>
      </c>
      <c r="E63" s="28" t="s">
        <v>439</v>
      </c>
      <c r="F63" s="28" t="s">
        <v>175</v>
      </c>
      <c r="G63" s="28" t="s">
        <v>206</v>
      </c>
      <c r="H63" s="28" t="s">
        <v>440</v>
      </c>
      <c r="I63" s="28">
        <v>17719728732</v>
      </c>
      <c r="J63" s="38">
        <v>30</v>
      </c>
      <c r="K63" s="38">
        <v>30</v>
      </c>
      <c r="L63" s="38">
        <v>30</v>
      </c>
      <c r="M63" s="28"/>
      <c r="N63" s="28"/>
      <c r="O63" s="28"/>
      <c r="P63" s="28"/>
      <c r="Q63" s="28"/>
      <c r="R63" s="28"/>
      <c r="S63" s="28"/>
      <c r="T63" s="28"/>
      <c r="U63" s="28"/>
      <c r="V63" s="28"/>
      <c r="W63" s="28"/>
      <c r="X63" s="28" t="s">
        <v>149</v>
      </c>
      <c r="Y63" s="28" t="s">
        <v>150</v>
      </c>
      <c r="Z63" s="28" t="s">
        <v>167</v>
      </c>
      <c r="AA63" s="28" t="s">
        <v>150</v>
      </c>
      <c r="AB63" s="28" t="s">
        <v>167</v>
      </c>
      <c r="AC63" s="28" t="s">
        <v>167</v>
      </c>
      <c r="AD63" s="28" t="s">
        <v>251</v>
      </c>
      <c r="AE63" s="28" t="s">
        <v>208</v>
      </c>
      <c r="AF63" s="33" t="s">
        <v>252</v>
      </c>
      <c r="AG63" s="29"/>
    </row>
    <row r="64" s="4" customFormat="1" ht="309" customHeight="1" spans="1:33">
      <c r="A64" s="28" t="s">
        <v>441</v>
      </c>
      <c r="B64" s="33" t="s">
        <v>442</v>
      </c>
      <c r="C64" s="29" t="s">
        <v>443</v>
      </c>
      <c r="D64" s="29" t="s">
        <v>402</v>
      </c>
      <c r="E64" s="29" t="s">
        <v>444</v>
      </c>
      <c r="F64" s="28" t="s">
        <v>175</v>
      </c>
      <c r="G64" s="28" t="s">
        <v>206</v>
      </c>
      <c r="H64" s="29" t="s">
        <v>445</v>
      </c>
      <c r="I64" s="28" t="s">
        <v>446</v>
      </c>
      <c r="J64" s="29">
        <v>160</v>
      </c>
      <c r="K64" s="29">
        <v>160</v>
      </c>
      <c r="L64" s="29">
        <v>160</v>
      </c>
      <c r="M64" s="29"/>
      <c r="N64" s="29"/>
      <c r="O64" s="29"/>
      <c r="P64" s="29"/>
      <c r="Q64" s="29"/>
      <c r="R64" s="29"/>
      <c r="S64" s="29"/>
      <c r="T64" s="29"/>
      <c r="U64" s="29"/>
      <c r="V64" s="29"/>
      <c r="W64" s="29"/>
      <c r="X64" s="29" t="s">
        <v>149</v>
      </c>
      <c r="Y64" s="29" t="s">
        <v>150</v>
      </c>
      <c r="Z64" s="29" t="s">
        <v>150</v>
      </c>
      <c r="AA64" s="29" t="s">
        <v>150</v>
      </c>
      <c r="AB64" s="29" t="s">
        <v>150</v>
      </c>
      <c r="AC64" s="29" t="s">
        <v>167</v>
      </c>
      <c r="AD64" s="39">
        <v>38</v>
      </c>
      <c r="AE64" s="29" t="s">
        <v>447</v>
      </c>
      <c r="AF64" s="34" t="s">
        <v>448</v>
      </c>
      <c r="AG64" s="29"/>
    </row>
    <row r="65" s="4" customFormat="1" ht="291" customHeight="1" spans="1:33">
      <c r="A65" s="28" t="s">
        <v>449</v>
      </c>
      <c r="B65" s="33" t="s">
        <v>450</v>
      </c>
      <c r="C65" s="29" t="s">
        <v>451</v>
      </c>
      <c r="D65" s="29" t="s">
        <v>402</v>
      </c>
      <c r="E65" s="29" t="s">
        <v>444</v>
      </c>
      <c r="F65" s="28" t="s">
        <v>175</v>
      </c>
      <c r="G65" s="28" t="s">
        <v>206</v>
      </c>
      <c r="H65" s="29" t="s">
        <v>445</v>
      </c>
      <c r="I65" s="28" t="s">
        <v>446</v>
      </c>
      <c r="J65" s="29">
        <v>30</v>
      </c>
      <c r="K65" s="29">
        <v>30</v>
      </c>
      <c r="L65" s="29">
        <v>30</v>
      </c>
      <c r="M65" s="29"/>
      <c r="N65" s="29"/>
      <c r="O65" s="29"/>
      <c r="P65" s="29"/>
      <c r="Q65" s="29"/>
      <c r="R65" s="29"/>
      <c r="S65" s="29"/>
      <c r="T65" s="29"/>
      <c r="U65" s="29"/>
      <c r="V65" s="29"/>
      <c r="W65" s="29"/>
      <c r="X65" s="29" t="s">
        <v>149</v>
      </c>
      <c r="Y65" s="29" t="s">
        <v>150</v>
      </c>
      <c r="Z65" s="29" t="s">
        <v>150</v>
      </c>
      <c r="AA65" s="29" t="s">
        <v>150</v>
      </c>
      <c r="AB65" s="29" t="s">
        <v>150</v>
      </c>
      <c r="AC65" s="29" t="s">
        <v>167</v>
      </c>
      <c r="AD65" s="29">
        <v>130</v>
      </c>
      <c r="AE65" s="29" t="s">
        <v>452</v>
      </c>
      <c r="AF65" s="34" t="s">
        <v>453</v>
      </c>
      <c r="AG65" s="29"/>
    </row>
    <row r="66" s="2" customFormat="1" ht="291" customHeight="1" spans="1:16384">
      <c r="A66" s="28" t="s">
        <v>290</v>
      </c>
      <c r="B66" s="47" t="s">
        <v>454</v>
      </c>
      <c r="C66" s="48" t="s">
        <v>455</v>
      </c>
      <c r="D66" s="29" t="s">
        <v>402</v>
      </c>
      <c r="E66" s="29" t="s">
        <v>439</v>
      </c>
      <c r="F66" s="28" t="s">
        <v>175</v>
      </c>
      <c r="G66" s="29" t="s">
        <v>456</v>
      </c>
      <c r="H66" s="29" t="s">
        <v>440</v>
      </c>
      <c r="I66" s="28" t="s">
        <v>457</v>
      </c>
      <c r="J66" s="50">
        <v>60</v>
      </c>
      <c r="K66" s="50">
        <v>60</v>
      </c>
      <c r="L66" s="50">
        <v>60</v>
      </c>
      <c r="M66" s="51"/>
      <c r="N66" s="51"/>
      <c r="O66" s="51"/>
      <c r="P66" s="29"/>
      <c r="Q66" s="51"/>
      <c r="R66" s="51"/>
      <c r="S66" s="51"/>
      <c r="T66" s="51"/>
      <c r="U66" s="51"/>
      <c r="V66" s="51"/>
      <c r="W66" s="51"/>
      <c r="X66" s="29" t="s">
        <v>149</v>
      </c>
      <c r="Y66" s="29" t="s">
        <v>150</v>
      </c>
      <c r="Z66" s="29" t="s">
        <v>167</v>
      </c>
      <c r="AA66" s="29" t="s">
        <v>167</v>
      </c>
      <c r="AB66" s="29" t="s">
        <v>167</v>
      </c>
      <c r="AC66" s="29" t="s">
        <v>167</v>
      </c>
      <c r="AD66" s="29">
        <v>75</v>
      </c>
      <c r="AE66" s="29" t="s">
        <v>458</v>
      </c>
      <c r="AF66" s="34" t="s">
        <v>459</v>
      </c>
      <c r="AG66" s="47"/>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XEX66" s="4"/>
      <c r="XEY66" s="4"/>
      <c r="XEZ66" s="4"/>
      <c r="XFA66" s="4"/>
      <c r="XFB66" s="4"/>
      <c r="XFC66" s="4"/>
      <c r="XFD66" s="4"/>
    </row>
    <row r="67" s="4" customFormat="1" ht="291" customHeight="1" spans="1:36">
      <c r="A67" s="28" t="s">
        <v>460</v>
      </c>
      <c r="B67" s="28" t="s">
        <v>461</v>
      </c>
      <c r="C67" s="28" t="s">
        <v>462</v>
      </c>
      <c r="D67" s="28" t="s">
        <v>463</v>
      </c>
      <c r="E67" s="28" t="s">
        <v>464</v>
      </c>
      <c r="F67" s="28" t="s">
        <v>175</v>
      </c>
      <c r="G67" s="28" t="s">
        <v>206</v>
      </c>
      <c r="H67" s="28" t="s">
        <v>465</v>
      </c>
      <c r="I67" s="28">
        <v>15991259900</v>
      </c>
      <c r="J67" s="38">
        <v>200</v>
      </c>
      <c r="K67" s="38">
        <v>200</v>
      </c>
      <c r="L67" s="38">
        <v>200</v>
      </c>
      <c r="M67" s="28"/>
      <c r="N67" s="28"/>
      <c r="O67" s="28"/>
      <c r="P67" s="28"/>
      <c r="Q67" s="28"/>
      <c r="R67" s="28"/>
      <c r="S67" s="28"/>
      <c r="T67" s="28"/>
      <c r="U67" s="28"/>
      <c r="V67" s="28"/>
      <c r="W67" s="28"/>
      <c r="X67" s="28" t="s">
        <v>149</v>
      </c>
      <c r="Y67" s="28" t="s">
        <v>150</v>
      </c>
      <c r="Z67" s="28" t="s">
        <v>150</v>
      </c>
      <c r="AA67" s="28" t="s">
        <v>150</v>
      </c>
      <c r="AB67" s="28" t="s">
        <v>167</v>
      </c>
      <c r="AC67" s="28" t="s">
        <v>167</v>
      </c>
      <c r="AD67" s="28" t="s">
        <v>268</v>
      </c>
      <c r="AE67" s="28" t="s">
        <v>208</v>
      </c>
      <c r="AF67" s="33" t="s">
        <v>269</v>
      </c>
      <c r="AG67" s="29"/>
      <c r="AH67" s="55"/>
      <c r="AI67" s="55"/>
      <c r="AJ67" s="55"/>
    </row>
    <row r="68" s="4" customFormat="1" ht="300" customHeight="1" spans="1:36">
      <c r="A68" s="28" t="s">
        <v>466</v>
      </c>
      <c r="B68" s="28" t="s">
        <v>467</v>
      </c>
      <c r="C68" s="28" t="s">
        <v>468</v>
      </c>
      <c r="D68" s="28" t="s">
        <v>463</v>
      </c>
      <c r="E68" s="28" t="s">
        <v>469</v>
      </c>
      <c r="F68" s="28" t="s">
        <v>175</v>
      </c>
      <c r="G68" s="28" t="s">
        <v>206</v>
      </c>
      <c r="H68" s="28" t="s">
        <v>470</v>
      </c>
      <c r="I68" s="28">
        <v>15829165391</v>
      </c>
      <c r="J68" s="38">
        <v>50</v>
      </c>
      <c r="K68" s="38">
        <v>50</v>
      </c>
      <c r="L68" s="38">
        <v>50</v>
      </c>
      <c r="M68" s="28"/>
      <c r="N68" s="28"/>
      <c r="O68" s="28"/>
      <c r="P68" s="28"/>
      <c r="Q68" s="28"/>
      <c r="R68" s="28"/>
      <c r="S68" s="28"/>
      <c r="T68" s="28"/>
      <c r="U68" s="28"/>
      <c r="V68" s="28"/>
      <c r="W68" s="28"/>
      <c r="X68" s="28" t="s">
        <v>149</v>
      </c>
      <c r="Y68" s="28" t="s">
        <v>150</v>
      </c>
      <c r="Z68" s="28" t="s">
        <v>150</v>
      </c>
      <c r="AA68" s="28" t="s">
        <v>167</v>
      </c>
      <c r="AB68" s="28" t="s">
        <v>150</v>
      </c>
      <c r="AC68" s="28" t="s">
        <v>167</v>
      </c>
      <c r="AD68" s="28" t="s">
        <v>328</v>
      </c>
      <c r="AE68" s="28" t="s">
        <v>208</v>
      </c>
      <c r="AF68" s="33" t="s">
        <v>362</v>
      </c>
      <c r="AG68" s="29"/>
      <c r="AH68" s="55"/>
      <c r="AI68" s="55"/>
      <c r="AJ68" s="55"/>
    </row>
    <row r="69" s="4" customFormat="1" ht="300" customHeight="1" spans="1:36">
      <c r="A69" s="28" t="s">
        <v>471</v>
      </c>
      <c r="B69" s="28" t="s">
        <v>472</v>
      </c>
      <c r="C69" s="28" t="s">
        <v>473</v>
      </c>
      <c r="D69" s="28" t="s">
        <v>463</v>
      </c>
      <c r="E69" s="28" t="s">
        <v>474</v>
      </c>
      <c r="F69" s="28" t="s">
        <v>175</v>
      </c>
      <c r="G69" s="28" t="s">
        <v>206</v>
      </c>
      <c r="H69" s="28" t="s">
        <v>475</v>
      </c>
      <c r="I69" s="28">
        <v>18700568252</v>
      </c>
      <c r="J69" s="38">
        <v>30</v>
      </c>
      <c r="K69" s="38">
        <v>30</v>
      </c>
      <c r="L69" s="38">
        <v>30</v>
      </c>
      <c r="M69" s="28"/>
      <c r="N69" s="28"/>
      <c r="O69" s="28"/>
      <c r="P69" s="28"/>
      <c r="Q69" s="28"/>
      <c r="R69" s="28"/>
      <c r="S69" s="28"/>
      <c r="T69" s="28"/>
      <c r="U69" s="28"/>
      <c r="V69" s="28"/>
      <c r="W69" s="28"/>
      <c r="X69" s="28" t="s">
        <v>149</v>
      </c>
      <c r="Y69" s="28" t="s">
        <v>150</v>
      </c>
      <c r="Z69" s="28" t="s">
        <v>150</v>
      </c>
      <c r="AA69" s="28" t="s">
        <v>167</v>
      </c>
      <c r="AB69" s="28" t="s">
        <v>150</v>
      </c>
      <c r="AC69" s="28" t="s">
        <v>167</v>
      </c>
      <c r="AD69" s="28" t="s">
        <v>322</v>
      </c>
      <c r="AE69" s="28" t="s">
        <v>208</v>
      </c>
      <c r="AF69" s="33" t="s">
        <v>366</v>
      </c>
      <c r="AG69" s="29"/>
      <c r="AH69" s="55"/>
      <c r="AI69" s="55"/>
      <c r="AJ69" s="55"/>
    </row>
    <row r="70" s="4" customFormat="1" ht="300" customHeight="1" spans="1:36">
      <c r="A70" s="28" t="s">
        <v>476</v>
      </c>
      <c r="B70" s="28" t="s">
        <v>477</v>
      </c>
      <c r="C70" s="28" t="s">
        <v>478</v>
      </c>
      <c r="D70" s="28" t="s">
        <v>463</v>
      </c>
      <c r="E70" s="28" t="s">
        <v>479</v>
      </c>
      <c r="F70" s="28" t="s">
        <v>175</v>
      </c>
      <c r="G70" s="28" t="s">
        <v>206</v>
      </c>
      <c r="H70" s="28" t="s">
        <v>480</v>
      </c>
      <c r="I70" s="28">
        <v>13991439765</v>
      </c>
      <c r="J70" s="38">
        <v>30</v>
      </c>
      <c r="K70" s="38">
        <v>30</v>
      </c>
      <c r="L70" s="38">
        <v>30</v>
      </c>
      <c r="M70" s="28"/>
      <c r="N70" s="28"/>
      <c r="O70" s="28"/>
      <c r="P70" s="28"/>
      <c r="Q70" s="28"/>
      <c r="R70" s="28"/>
      <c r="S70" s="28"/>
      <c r="T70" s="28"/>
      <c r="U70" s="28"/>
      <c r="V70" s="28"/>
      <c r="W70" s="28"/>
      <c r="X70" s="28" t="s">
        <v>149</v>
      </c>
      <c r="Y70" s="28" t="s">
        <v>150</v>
      </c>
      <c r="Z70" s="28" t="s">
        <v>167</v>
      </c>
      <c r="AA70" s="28" t="s">
        <v>167</v>
      </c>
      <c r="AB70" s="28" t="s">
        <v>150</v>
      </c>
      <c r="AC70" s="28" t="s">
        <v>167</v>
      </c>
      <c r="AD70" s="28" t="s">
        <v>253</v>
      </c>
      <c r="AE70" s="28" t="s">
        <v>208</v>
      </c>
      <c r="AF70" s="33" t="s">
        <v>370</v>
      </c>
      <c r="AG70" s="29"/>
      <c r="AH70" s="55"/>
      <c r="AI70" s="55"/>
      <c r="AJ70" s="55"/>
    </row>
    <row r="71" s="4" customFormat="1" ht="276" customHeight="1" spans="1:36">
      <c r="A71" s="28" t="s">
        <v>481</v>
      </c>
      <c r="B71" s="28" t="s">
        <v>482</v>
      </c>
      <c r="C71" s="28" t="s">
        <v>483</v>
      </c>
      <c r="D71" s="28" t="s">
        <v>463</v>
      </c>
      <c r="E71" s="28" t="s">
        <v>469</v>
      </c>
      <c r="F71" s="28" t="s">
        <v>175</v>
      </c>
      <c r="G71" s="28" t="s">
        <v>206</v>
      </c>
      <c r="H71" s="28" t="s">
        <v>470</v>
      </c>
      <c r="I71" s="28">
        <v>15829165391</v>
      </c>
      <c r="J71" s="38">
        <v>20</v>
      </c>
      <c r="K71" s="38">
        <v>20</v>
      </c>
      <c r="L71" s="38">
        <v>20</v>
      </c>
      <c r="M71" s="28"/>
      <c r="N71" s="28"/>
      <c r="O71" s="28"/>
      <c r="P71" s="28"/>
      <c r="Q71" s="28"/>
      <c r="R71" s="28"/>
      <c r="S71" s="28"/>
      <c r="T71" s="28"/>
      <c r="U71" s="28"/>
      <c r="V71" s="28"/>
      <c r="W71" s="28"/>
      <c r="X71" s="28" t="s">
        <v>149</v>
      </c>
      <c r="Y71" s="28" t="s">
        <v>150</v>
      </c>
      <c r="Z71" s="28" t="s">
        <v>150</v>
      </c>
      <c r="AA71" s="28" t="s">
        <v>167</v>
      </c>
      <c r="AB71" s="28" t="s">
        <v>150</v>
      </c>
      <c r="AC71" s="28" t="s">
        <v>167</v>
      </c>
      <c r="AD71" s="28" t="s">
        <v>285</v>
      </c>
      <c r="AE71" s="28" t="s">
        <v>208</v>
      </c>
      <c r="AF71" s="33" t="s">
        <v>376</v>
      </c>
      <c r="AG71" s="29"/>
      <c r="AH71" s="55"/>
      <c r="AI71" s="55"/>
      <c r="AJ71" s="55"/>
    </row>
    <row r="72" s="4" customFormat="1" ht="286" customHeight="1" spans="1:36">
      <c r="A72" s="28" t="s">
        <v>484</v>
      </c>
      <c r="B72" s="28" t="s">
        <v>485</v>
      </c>
      <c r="C72" s="28" t="s">
        <v>486</v>
      </c>
      <c r="D72" s="28" t="s">
        <v>463</v>
      </c>
      <c r="E72" s="28" t="s">
        <v>464</v>
      </c>
      <c r="F72" s="28" t="s">
        <v>175</v>
      </c>
      <c r="G72" s="28" t="s">
        <v>206</v>
      </c>
      <c r="H72" s="28" t="s">
        <v>465</v>
      </c>
      <c r="I72" s="28">
        <v>15991259900</v>
      </c>
      <c r="J72" s="38">
        <v>60</v>
      </c>
      <c r="K72" s="38">
        <v>60</v>
      </c>
      <c r="L72" s="38">
        <v>60</v>
      </c>
      <c r="M72" s="28"/>
      <c r="N72" s="28"/>
      <c r="O72" s="28"/>
      <c r="P72" s="28"/>
      <c r="Q72" s="28"/>
      <c r="R72" s="28"/>
      <c r="S72" s="28"/>
      <c r="T72" s="28"/>
      <c r="U72" s="28"/>
      <c r="V72" s="28"/>
      <c r="W72" s="28"/>
      <c r="X72" s="28" t="s">
        <v>149</v>
      </c>
      <c r="Y72" s="28" t="s">
        <v>150</v>
      </c>
      <c r="Z72" s="28" t="s">
        <v>150</v>
      </c>
      <c r="AA72" s="28" t="s">
        <v>150</v>
      </c>
      <c r="AB72" s="28" t="s">
        <v>167</v>
      </c>
      <c r="AC72" s="28" t="s">
        <v>167</v>
      </c>
      <c r="AD72" s="28" t="s">
        <v>315</v>
      </c>
      <c r="AE72" s="28" t="s">
        <v>208</v>
      </c>
      <c r="AF72" s="33" t="s">
        <v>316</v>
      </c>
      <c r="AG72" s="29"/>
      <c r="AH72" s="55"/>
      <c r="AI72" s="55"/>
      <c r="AJ72" s="55"/>
    </row>
    <row r="73" s="4" customFormat="1" ht="286" customHeight="1" spans="1:36">
      <c r="A73" s="28" t="s">
        <v>487</v>
      </c>
      <c r="B73" s="28" t="s">
        <v>488</v>
      </c>
      <c r="C73" s="28" t="s">
        <v>478</v>
      </c>
      <c r="D73" s="28" t="s">
        <v>463</v>
      </c>
      <c r="E73" s="28" t="s">
        <v>489</v>
      </c>
      <c r="F73" s="28" t="s">
        <v>175</v>
      </c>
      <c r="G73" s="28" t="s">
        <v>206</v>
      </c>
      <c r="H73" s="28" t="s">
        <v>490</v>
      </c>
      <c r="I73" s="149" t="s">
        <v>491</v>
      </c>
      <c r="J73" s="38">
        <v>30</v>
      </c>
      <c r="K73" s="38">
        <v>30</v>
      </c>
      <c r="L73" s="38">
        <v>30</v>
      </c>
      <c r="M73" s="28"/>
      <c r="N73" s="28"/>
      <c r="O73" s="28"/>
      <c r="P73" s="28"/>
      <c r="Q73" s="28"/>
      <c r="R73" s="28"/>
      <c r="S73" s="28"/>
      <c r="T73" s="28"/>
      <c r="U73" s="28"/>
      <c r="V73" s="28"/>
      <c r="W73" s="28"/>
      <c r="X73" s="28" t="s">
        <v>149</v>
      </c>
      <c r="Y73" s="28" t="s">
        <v>150</v>
      </c>
      <c r="Z73" s="28" t="s">
        <v>150</v>
      </c>
      <c r="AA73" s="28" t="s">
        <v>167</v>
      </c>
      <c r="AB73" s="28" t="s">
        <v>150</v>
      </c>
      <c r="AC73" s="28" t="s">
        <v>167</v>
      </c>
      <c r="AD73" s="28" t="s">
        <v>290</v>
      </c>
      <c r="AE73" s="28" t="s">
        <v>208</v>
      </c>
      <c r="AF73" s="33" t="s">
        <v>292</v>
      </c>
      <c r="AG73" s="29"/>
      <c r="AH73" s="55"/>
      <c r="AI73" s="55"/>
      <c r="AJ73" s="55"/>
    </row>
    <row r="74" s="4" customFormat="1" ht="286" customHeight="1" spans="1:36">
      <c r="A74" s="28" t="s">
        <v>492</v>
      </c>
      <c r="B74" s="28" t="s">
        <v>493</v>
      </c>
      <c r="C74" s="28" t="s">
        <v>494</v>
      </c>
      <c r="D74" s="28" t="s">
        <v>463</v>
      </c>
      <c r="E74" s="28" t="s">
        <v>495</v>
      </c>
      <c r="F74" s="28" t="s">
        <v>175</v>
      </c>
      <c r="G74" s="28" t="s">
        <v>206</v>
      </c>
      <c r="H74" s="28" t="s">
        <v>496</v>
      </c>
      <c r="I74" s="28">
        <v>15891379950</v>
      </c>
      <c r="J74" s="38">
        <v>45</v>
      </c>
      <c r="K74" s="38">
        <v>45</v>
      </c>
      <c r="L74" s="38">
        <v>45</v>
      </c>
      <c r="M74" s="28"/>
      <c r="N74" s="28"/>
      <c r="O74" s="28"/>
      <c r="P74" s="28"/>
      <c r="Q74" s="28"/>
      <c r="R74" s="28"/>
      <c r="S74" s="28"/>
      <c r="T74" s="28"/>
      <c r="U74" s="28"/>
      <c r="V74" s="28"/>
      <c r="W74" s="28"/>
      <c r="X74" s="28" t="s">
        <v>166</v>
      </c>
      <c r="Y74" s="28" t="s">
        <v>150</v>
      </c>
      <c r="Z74" s="28" t="s">
        <v>150</v>
      </c>
      <c r="AA74" s="28" t="s">
        <v>167</v>
      </c>
      <c r="AB74" s="28" t="s">
        <v>167</v>
      </c>
      <c r="AC74" s="28" t="s">
        <v>167</v>
      </c>
      <c r="AD74" s="28" t="s">
        <v>302</v>
      </c>
      <c r="AE74" s="28" t="s">
        <v>208</v>
      </c>
      <c r="AF74" s="33" t="s">
        <v>303</v>
      </c>
      <c r="AG74" s="29"/>
      <c r="AH74" s="55"/>
      <c r="AI74" s="55"/>
      <c r="AJ74" s="55"/>
    </row>
    <row r="75" s="4" customFormat="1" ht="286" customHeight="1" spans="1:36">
      <c r="A75" s="28" t="s">
        <v>497</v>
      </c>
      <c r="B75" s="28" t="s">
        <v>498</v>
      </c>
      <c r="C75" s="28" t="s">
        <v>499</v>
      </c>
      <c r="D75" s="28" t="s">
        <v>463</v>
      </c>
      <c r="E75" s="28" t="s">
        <v>500</v>
      </c>
      <c r="F75" s="28" t="s">
        <v>175</v>
      </c>
      <c r="G75" s="28" t="s">
        <v>206</v>
      </c>
      <c r="H75" s="28" t="s">
        <v>501</v>
      </c>
      <c r="I75" s="28">
        <v>18091439639</v>
      </c>
      <c r="J75" s="38">
        <v>40</v>
      </c>
      <c r="K75" s="38">
        <v>40</v>
      </c>
      <c r="L75" s="38">
        <v>40</v>
      </c>
      <c r="M75" s="28"/>
      <c r="N75" s="28"/>
      <c r="O75" s="28"/>
      <c r="P75" s="28"/>
      <c r="Q75" s="28"/>
      <c r="R75" s="28"/>
      <c r="S75" s="28"/>
      <c r="T75" s="28"/>
      <c r="U75" s="28"/>
      <c r="V75" s="28"/>
      <c r="W75" s="28"/>
      <c r="X75" s="28" t="s">
        <v>149</v>
      </c>
      <c r="Y75" s="28" t="s">
        <v>150</v>
      </c>
      <c r="Z75" s="28" t="s">
        <v>150</v>
      </c>
      <c r="AA75" s="28" t="s">
        <v>150</v>
      </c>
      <c r="AB75" s="28" t="s">
        <v>167</v>
      </c>
      <c r="AC75" s="28" t="s">
        <v>167</v>
      </c>
      <c r="AD75" s="28" t="s">
        <v>302</v>
      </c>
      <c r="AE75" s="28" t="s">
        <v>208</v>
      </c>
      <c r="AF75" s="33" t="s">
        <v>303</v>
      </c>
      <c r="AG75" s="29"/>
      <c r="AH75" s="55"/>
      <c r="AI75" s="55"/>
      <c r="AJ75" s="55"/>
    </row>
    <row r="76" s="4" customFormat="1" ht="286" customHeight="1" spans="1:36">
      <c r="A76" s="28" t="s">
        <v>502</v>
      </c>
      <c r="B76" s="28" t="s">
        <v>503</v>
      </c>
      <c r="C76" s="28" t="s">
        <v>504</v>
      </c>
      <c r="D76" s="28" t="s">
        <v>463</v>
      </c>
      <c r="E76" s="28" t="s">
        <v>505</v>
      </c>
      <c r="F76" s="28" t="s">
        <v>175</v>
      </c>
      <c r="G76" s="28" t="s">
        <v>206</v>
      </c>
      <c r="H76" s="28" t="s">
        <v>506</v>
      </c>
      <c r="I76" s="28">
        <v>13992499180</v>
      </c>
      <c r="J76" s="38">
        <v>60</v>
      </c>
      <c r="K76" s="38">
        <v>60</v>
      </c>
      <c r="L76" s="38">
        <v>60</v>
      </c>
      <c r="M76" s="28"/>
      <c r="N76" s="28"/>
      <c r="O76" s="28"/>
      <c r="P76" s="28"/>
      <c r="Q76" s="28"/>
      <c r="R76" s="28"/>
      <c r="S76" s="28"/>
      <c r="T76" s="28"/>
      <c r="U76" s="28"/>
      <c r="V76" s="28"/>
      <c r="W76" s="28"/>
      <c r="X76" s="28" t="s">
        <v>149</v>
      </c>
      <c r="Y76" s="28" t="s">
        <v>150</v>
      </c>
      <c r="Z76" s="28" t="s">
        <v>167</v>
      </c>
      <c r="AA76" s="28" t="s">
        <v>167</v>
      </c>
      <c r="AB76" s="28" t="s">
        <v>150</v>
      </c>
      <c r="AC76" s="28" t="s">
        <v>167</v>
      </c>
      <c r="AD76" s="28" t="s">
        <v>302</v>
      </c>
      <c r="AE76" s="28" t="s">
        <v>208</v>
      </c>
      <c r="AF76" s="33" t="s">
        <v>303</v>
      </c>
      <c r="AG76" s="29"/>
      <c r="AH76" s="55"/>
      <c r="AI76" s="55"/>
      <c r="AJ76" s="55"/>
    </row>
    <row r="77" s="4" customFormat="1" ht="340" customHeight="1" spans="1:33">
      <c r="A77" s="28" t="s">
        <v>507</v>
      </c>
      <c r="B77" s="28" t="s">
        <v>508</v>
      </c>
      <c r="C77" s="28" t="s">
        <v>509</v>
      </c>
      <c r="D77" s="28" t="s">
        <v>463</v>
      </c>
      <c r="E77" s="28" t="s">
        <v>500</v>
      </c>
      <c r="F77" s="28" t="s">
        <v>175</v>
      </c>
      <c r="G77" s="28" t="s">
        <v>206</v>
      </c>
      <c r="H77" s="28" t="s">
        <v>501</v>
      </c>
      <c r="I77" s="28">
        <v>18091439639</v>
      </c>
      <c r="J77" s="38">
        <v>62</v>
      </c>
      <c r="K77" s="38">
        <v>62</v>
      </c>
      <c r="L77" s="38">
        <v>62</v>
      </c>
      <c r="M77" s="28"/>
      <c r="N77" s="28"/>
      <c r="O77" s="28"/>
      <c r="P77" s="28"/>
      <c r="Q77" s="28"/>
      <c r="R77" s="28"/>
      <c r="S77" s="28"/>
      <c r="T77" s="28"/>
      <c r="U77" s="28"/>
      <c r="V77" s="28"/>
      <c r="W77" s="28"/>
      <c r="X77" s="28" t="s">
        <v>149</v>
      </c>
      <c r="Y77" s="28" t="s">
        <v>150</v>
      </c>
      <c r="Z77" s="28" t="s">
        <v>150</v>
      </c>
      <c r="AA77" s="28" t="s">
        <v>150</v>
      </c>
      <c r="AB77" s="28" t="s">
        <v>167</v>
      </c>
      <c r="AC77" s="28" t="s">
        <v>167</v>
      </c>
      <c r="AD77" s="28" t="s">
        <v>315</v>
      </c>
      <c r="AE77" s="28" t="s">
        <v>208</v>
      </c>
      <c r="AF77" s="33" t="s">
        <v>316</v>
      </c>
      <c r="AG77" s="29"/>
    </row>
    <row r="78" s="5" customFormat="1" ht="272" customHeight="1" spans="1:33">
      <c r="A78" s="28" t="s">
        <v>510</v>
      </c>
      <c r="B78" s="28" t="s">
        <v>511</v>
      </c>
      <c r="C78" s="28" t="s">
        <v>512</v>
      </c>
      <c r="D78" s="28" t="s">
        <v>513</v>
      </c>
      <c r="E78" s="28" t="s">
        <v>514</v>
      </c>
      <c r="F78" s="28" t="s">
        <v>175</v>
      </c>
      <c r="G78" s="28" t="s">
        <v>206</v>
      </c>
      <c r="H78" s="28" t="s">
        <v>515</v>
      </c>
      <c r="I78" s="28">
        <v>13488303539</v>
      </c>
      <c r="J78" s="38">
        <v>20</v>
      </c>
      <c r="K78" s="38">
        <v>20</v>
      </c>
      <c r="L78" s="38">
        <v>20</v>
      </c>
      <c r="M78" s="28"/>
      <c r="N78" s="28"/>
      <c r="O78" s="28"/>
      <c r="P78" s="28"/>
      <c r="Q78" s="28"/>
      <c r="R78" s="28"/>
      <c r="S78" s="28"/>
      <c r="T78" s="28"/>
      <c r="U78" s="28"/>
      <c r="V78" s="28"/>
      <c r="W78" s="28"/>
      <c r="X78" s="28" t="s">
        <v>149</v>
      </c>
      <c r="Y78" s="28" t="s">
        <v>150</v>
      </c>
      <c r="Z78" s="28" t="s">
        <v>167</v>
      </c>
      <c r="AA78" s="28" t="s">
        <v>167</v>
      </c>
      <c r="AB78" s="28" t="s">
        <v>167</v>
      </c>
      <c r="AC78" s="28" t="s">
        <v>167</v>
      </c>
      <c r="AD78" s="28" t="s">
        <v>320</v>
      </c>
      <c r="AE78" s="28" t="s">
        <v>208</v>
      </c>
      <c r="AF78" s="33" t="s">
        <v>321</v>
      </c>
      <c r="AG78" s="29"/>
    </row>
    <row r="79" s="5" customFormat="1" ht="284" customHeight="1" spans="1:33">
      <c r="A79" s="28" t="s">
        <v>516</v>
      </c>
      <c r="B79" s="28" t="s">
        <v>517</v>
      </c>
      <c r="C79" s="28" t="s">
        <v>518</v>
      </c>
      <c r="D79" s="28" t="s">
        <v>513</v>
      </c>
      <c r="E79" s="28" t="s">
        <v>514</v>
      </c>
      <c r="F79" s="28" t="s">
        <v>175</v>
      </c>
      <c r="G79" s="28" t="s">
        <v>206</v>
      </c>
      <c r="H79" s="28" t="s">
        <v>515</v>
      </c>
      <c r="I79" s="28">
        <v>13488303539</v>
      </c>
      <c r="J79" s="38">
        <v>20</v>
      </c>
      <c r="K79" s="38">
        <v>20</v>
      </c>
      <c r="L79" s="38">
        <v>20</v>
      </c>
      <c r="M79" s="28"/>
      <c r="N79" s="28"/>
      <c r="O79" s="28"/>
      <c r="P79" s="28"/>
      <c r="Q79" s="28"/>
      <c r="R79" s="28"/>
      <c r="S79" s="28"/>
      <c r="T79" s="28"/>
      <c r="U79" s="28"/>
      <c r="V79" s="28"/>
      <c r="W79" s="28"/>
      <c r="X79" s="28" t="s">
        <v>149</v>
      </c>
      <c r="Y79" s="28" t="s">
        <v>150</v>
      </c>
      <c r="Z79" s="28" t="s">
        <v>167</v>
      </c>
      <c r="AA79" s="28" t="s">
        <v>167</v>
      </c>
      <c r="AB79" s="28" t="s">
        <v>167</v>
      </c>
      <c r="AC79" s="28" t="s">
        <v>167</v>
      </c>
      <c r="AD79" s="28" t="s">
        <v>213</v>
      </c>
      <c r="AE79" s="28" t="s">
        <v>208</v>
      </c>
      <c r="AF79" s="33" t="s">
        <v>214</v>
      </c>
      <c r="AG79" s="29"/>
    </row>
    <row r="80" s="5" customFormat="1" ht="309" customHeight="1" spans="1:33">
      <c r="A80" s="28" t="s">
        <v>243</v>
      </c>
      <c r="B80" s="28" t="s">
        <v>519</v>
      </c>
      <c r="C80" s="28" t="s">
        <v>520</v>
      </c>
      <c r="D80" s="28" t="s">
        <v>513</v>
      </c>
      <c r="E80" s="28" t="s">
        <v>521</v>
      </c>
      <c r="F80" s="28" t="s">
        <v>175</v>
      </c>
      <c r="G80" s="28" t="s">
        <v>206</v>
      </c>
      <c r="H80" s="28" t="s">
        <v>522</v>
      </c>
      <c r="I80" s="28">
        <v>18691419663</v>
      </c>
      <c r="J80" s="38">
        <v>30</v>
      </c>
      <c r="K80" s="38">
        <v>30</v>
      </c>
      <c r="L80" s="38">
        <v>30</v>
      </c>
      <c r="M80" s="28"/>
      <c r="N80" s="28"/>
      <c r="O80" s="28"/>
      <c r="P80" s="28"/>
      <c r="Q80" s="28"/>
      <c r="R80" s="28"/>
      <c r="S80" s="28"/>
      <c r="T80" s="28"/>
      <c r="U80" s="28"/>
      <c r="V80" s="28"/>
      <c r="W80" s="28"/>
      <c r="X80" s="28" t="s">
        <v>149</v>
      </c>
      <c r="Y80" s="28" t="s">
        <v>150</v>
      </c>
      <c r="Z80" s="28" t="s">
        <v>167</v>
      </c>
      <c r="AA80" s="28" t="s">
        <v>167</v>
      </c>
      <c r="AB80" s="28" t="s">
        <v>167</v>
      </c>
      <c r="AC80" s="28" t="s">
        <v>167</v>
      </c>
      <c r="AD80" s="28" t="s">
        <v>213</v>
      </c>
      <c r="AE80" s="28" t="s">
        <v>208</v>
      </c>
      <c r="AF80" s="33" t="s">
        <v>214</v>
      </c>
      <c r="AG80" s="29"/>
    </row>
    <row r="81" s="7" customFormat="1" ht="309" customHeight="1" spans="1:33">
      <c r="A81" s="28" t="s">
        <v>523</v>
      </c>
      <c r="B81" s="28" t="s">
        <v>524</v>
      </c>
      <c r="C81" s="28" t="s">
        <v>525</v>
      </c>
      <c r="D81" s="28" t="s">
        <v>513</v>
      </c>
      <c r="E81" s="28" t="s">
        <v>521</v>
      </c>
      <c r="F81" s="28" t="s">
        <v>175</v>
      </c>
      <c r="G81" s="28" t="s">
        <v>206</v>
      </c>
      <c r="H81" s="28" t="s">
        <v>522</v>
      </c>
      <c r="I81" s="28">
        <v>18691419663</v>
      </c>
      <c r="J81" s="38">
        <v>20</v>
      </c>
      <c r="K81" s="38">
        <v>20</v>
      </c>
      <c r="L81" s="38">
        <v>20</v>
      </c>
      <c r="M81" s="28"/>
      <c r="N81" s="28"/>
      <c r="O81" s="28"/>
      <c r="P81" s="28"/>
      <c r="Q81" s="28"/>
      <c r="R81" s="28"/>
      <c r="S81" s="28"/>
      <c r="T81" s="28"/>
      <c r="U81" s="28"/>
      <c r="V81" s="28"/>
      <c r="W81" s="28"/>
      <c r="X81" s="28" t="s">
        <v>149</v>
      </c>
      <c r="Y81" s="28" t="s">
        <v>150</v>
      </c>
      <c r="Z81" s="28" t="s">
        <v>167</v>
      </c>
      <c r="AA81" s="28" t="s">
        <v>167</v>
      </c>
      <c r="AB81" s="28" t="s">
        <v>167</v>
      </c>
      <c r="AC81" s="28" t="s">
        <v>167</v>
      </c>
      <c r="AD81" s="28" t="s">
        <v>223</v>
      </c>
      <c r="AE81" s="28" t="s">
        <v>208</v>
      </c>
      <c r="AF81" s="33" t="s">
        <v>224</v>
      </c>
      <c r="AG81" s="49"/>
    </row>
    <row r="82" s="5" customFormat="1" ht="282" customHeight="1" spans="1:33">
      <c r="A82" s="28" t="s">
        <v>526</v>
      </c>
      <c r="B82" s="28" t="s">
        <v>527</v>
      </c>
      <c r="C82" s="28" t="s">
        <v>528</v>
      </c>
      <c r="D82" s="28" t="s">
        <v>513</v>
      </c>
      <c r="E82" s="28" t="s">
        <v>529</v>
      </c>
      <c r="F82" s="28" t="s">
        <v>175</v>
      </c>
      <c r="G82" s="28" t="s">
        <v>206</v>
      </c>
      <c r="H82" s="28" t="s">
        <v>530</v>
      </c>
      <c r="I82" s="28">
        <v>13259183669</v>
      </c>
      <c r="J82" s="38">
        <v>40</v>
      </c>
      <c r="K82" s="38">
        <v>40</v>
      </c>
      <c r="L82" s="38">
        <v>40</v>
      </c>
      <c r="M82" s="28"/>
      <c r="N82" s="28"/>
      <c r="O82" s="28"/>
      <c r="P82" s="28"/>
      <c r="Q82" s="28"/>
      <c r="R82" s="28"/>
      <c r="S82" s="28"/>
      <c r="T82" s="28"/>
      <c r="U82" s="28"/>
      <c r="V82" s="28"/>
      <c r="W82" s="28"/>
      <c r="X82" s="28" t="s">
        <v>149</v>
      </c>
      <c r="Y82" s="28" t="s">
        <v>150</v>
      </c>
      <c r="Z82" s="28" t="s">
        <v>167</v>
      </c>
      <c r="AA82" s="28" t="s">
        <v>167</v>
      </c>
      <c r="AB82" s="28" t="s">
        <v>167</v>
      </c>
      <c r="AC82" s="28" t="s">
        <v>167</v>
      </c>
      <c r="AD82" s="28" t="s">
        <v>228</v>
      </c>
      <c r="AE82" s="28" t="s">
        <v>208</v>
      </c>
      <c r="AF82" s="33" t="s">
        <v>229</v>
      </c>
      <c r="AG82" s="29"/>
    </row>
    <row r="83" s="5" customFormat="1" ht="297" customHeight="1" spans="1:33">
      <c r="A83" s="28" t="s">
        <v>531</v>
      </c>
      <c r="B83" s="28" t="s">
        <v>532</v>
      </c>
      <c r="C83" s="28" t="s">
        <v>533</v>
      </c>
      <c r="D83" s="28" t="s">
        <v>513</v>
      </c>
      <c r="E83" s="28" t="s">
        <v>529</v>
      </c>
      <c r="F83" s="28" t="s">
        <v>175</v>
      </c>
      <c r="G83" s="28" t="s">
        <v>206</v>
      </c>
      <c r="H83" s="28" t="s">
        <v>530</v>
      </c>
      <c r="I83" s="28">
        <v>13259183669</v>
      </c>
      <c r="J83" s="38">
        <v>40</v>
      </c>
      <c r="K83" s="38">
        <v>40</v>
      </c>
      <c r="L83" s="38">
        <v>40</v>
      </c>
      <c r="M83" s="28"/>
      <c r="N83" s="28"/>
      <c r="O83" s="28"/>
      <c r="P83" s="28"/>
      <c r="Q83" s="28"/>
      <c r="R83" s="28"/>
      <c r="S83" s="28"/>
      <c r="T83" s="28"/>
      <c r="U83" s="28"/>
      <c r="V83" s="28"/>
      <c r="W83" s="28"/>
      <c r="X83" s="28" t="s">
        <v>149</v>
      </c>
      <c r="Y83" s="28" t="s">
        <v>150</v>
      </c>
      <c r="Z83" s="28" t="s">
        <v>167</v>
      </c>
      <c r="AA83" s="28" t="s">
        <v>167</v>
      </c>
      <c r="AB83" s="28" t="s">
        <v>167</v>
      </c>
      <c r="AC83" s="28" t="s">
        <v>167</v>
      </c>
      <c r="AD83" s="28" t="s">
        <v>236</v>
      </c>
      <c r="AE83" s="28" t="s">
        <v>208</v>
      </c>
      <c r="AF83" s="33" t="s">
        <v>237</v>
      </c>
      <c r="AG83" s="29"/>
    </row>
    <row r="84" s="5" customFormat="1" ht="297" customHeight="1" spans="1:33">
      <c r="A84" s="28" t="s">
        <v>534</v>
      </c>
      <c r="B84" s="28" t="s">
        <v>535</v>
      </c>
      <c r="C84" s="28" t="s">
        <v>536</v>
      </c>
      <c r="D84" s="28" t="s">
        <v>513</v>
      </c>
      <c r="E84" s="28" t="s">
        <v>529</v>
      </c>
      <c r="F84" s="28" t="s">
        <v>175</v>
      </c>
      <c r="G84" s="28" t="s">
        <v>206</v>
      </c>
      <c r="H84" s="28" t="s">
        <v>530</v>
      </c>
      <c r="I84" s="28">
        <v>13259183669</v>
      </c>
      <c r="J84" s="38">
        <v>50</v>
      </c>
      <c r="K84" s="38">
        <v>50</v>
      </c>
      <c r="L84" s="38">
        <v>50</v>
      </c>
      <c r="M84" s="28"/>
      <c r="N84" s="28"/>
      <c r="O84" s="28"/>
      <c r="P84" s="28"/>
      <c r="Q84" s="28"/>
      <c r="R84" s="28"/>
      <c r="S84" s="28"/>
      <c r="T84" s="28"/>
      <c r="U84" s="28"/>
      <c r="V84" s="28"/>
      <c r="W84" s="28"/>
      <c r="X84" s="28" t="s">
        <v>149</v>
      </c>
      <c r="Y84" s="28" t="s">
        <v>150</v>
      </c>
      <c r="Z84" s="28" t="s">
        <v>167</v>
      </c>
      <c r="AA84" s="28" t="s">
        <v>167</v>
      </c>
      <c r="AB84" s="28" t="s">
        <v>167</v>
      </c>
      <c r="AC84" s="28" t="s">
        <v>167</v>
      </c>
      <c r="AD84" s="28" t="s">
        <v>243</v>
      </c>
      <c r="AE84" s="28" t="s">
        <v>208</v>
      </c>
      <c r="AF84" s="33" t="s">
        <v>244</v>
      </c>
      <c r="AG84" s="29"/>
    </row>
    <row r="85" s="5" customFormat="1" ht="297" customHeight="1" spans="1:33">
      <c r="A85" s="28" t="s">
        <v>537</v>
      </c>
      <c r="B85" s="28" t="s">
        <v>538</v>
      </c>
      <c r="C85" s="28" t="s">
        <v>539</v>
      </c>
      <c r="D85" s="28" t="s">
        <v>513</v>
      </c>
      <c r="E85" s="28" t="s">
        <v>529</v>
      </c>
      <c r="F85" s="28" t="s">
        <v>175</v>
      </c>
      <c r="G85" s="28" t="s">
        <v>206</v>
      </c>
      <c r="H85" s="28" t="s">
        <v>530</v>
      </c>
      <c r="I85" s="28">
        <v>13259183669</v>
      </c>
      <c r="J85" s="38">
        <v>30</v>
      </c>
      <c r="K85" s="38">
        <v>30</v>
      </c>
      <c r="L85" s="38">
        <v>30</v>
      </c>
      <c r="M85" s="28"/>
      <c r="N85" s="28"/>
      <c r="O85" s="28"/>
      <c r="P85" s="28"/>
      <c r="Q85" s="28"/>
      <c r="R85" s="28"/>
      <c r="S85" s="28"/>
      <c r="T85" s="28"/>
      <c r="U85" s="28"/>
      <c r="V85" s="28"/>
      <c r="W85" s="28"/>
      <c r="X85" s="28" t="s">
        <v>149</v>
      </c>
      <c r="Y85" s="28" t="s">
        <v>150</v>
      </c>
      <c r="Z85" s="28" t="s">
        <v>167</v>
      </c>
      <c r="AA85" s="28" t="s">
        <v>167</v>
      </c>
      <c r="AB85" s="28" t="s">
        <v>167</v>
      </c>
      <c r="AC85" s="28" t="s">
        <v>167</v>
      </c>
      <c r="AD85" s="28" t="s">
        <v>251</v>
      </c>
      <c r="AE85" s="28" t="s">
        <v>208</v>
      </c>
      <c r="AF85" s="33" t="s">
        <v>252</v>
      </c>
      <c r="AG85" s="29"/>
    </row>
    <row r="86" s="7" customFormat="1" ht="291" customHeight="1" spans="1:33">
      <c r="A86" s="28" t="s">
        <v>540</v>
      </c>
      <c r="B86" s="28" t="s">
        <v>541</v>
      </c>
      <c r="C86" s="28" t="s">
        <v>542</v>
      </c>
      <c r="D86" s="28" t="s">
        <v>513</v>
      </c>
      <c r="E86" s="28" t="s">
        <v>529</v>
      </c>
      <c r="F86" s="28" t="s">
        <v>175</v>
      </c>
      <c r="G86" s="28" t="s">
        <v>206</v>
      </c>
      <c r="H86" s="28" t="s">
        <v>530</v>
      </c>
      <c r="I86" s="28">
        <v>13259183669</v>
      </c>
      <c r="J86" s="38">
        <v>40</v>
      </c>
      <c r="K86" s="38">
        <v>40</v>
      </c>
      <c r="L86" s="38">
        <v>40</v>
      </c>
      <c r="M86" s="28"/>
      <c r="N86" s="28"/>
      <c r="O86" s="28"/>
      <c r="P86" s="28"/>
      <c r="Q86" s="28"/>
      <c r="R86" s="28"/>
      <c r="S86" s="28"/>
      <c r="T86" s="28"/>
      <c r="U86" s="28"/>
      <c r="V86" s="28"/>
      <c r="W86" s="28"/>
      <c r="X86" s="28" t="s">
        <v>149</v>
      </c>
      <c r="Y86" s="28" t="s">
        <v>150</v>
      </c>
      <c r="Z86" s="28" t="s">
        <v>167</v>
      </c>
      <c r="AA86" s="28" t="s">
        <v>167</v>
      </c>
      <c r="AB86" s="28" t="s">
        <v>167</v>
      </c>
      <c r="AC86" s="28" t="s">
        <v>167</v>
      </c>
      <c r="AD86" s="28" t="s">
        <v>268</v>
      </c>
      <c r="AE86" s="28" t="s">
        <v>208</v>
      </c>
      <c r="AF86" s="33" t="s">
        <v>269</v>
      </c>
      <c r="AG86" s="49"/>
    </row>
    <row r="87" s="5" customFormat="1" ht="286" customHeight="1" spans="1:33">
      <c r="A87" s="28" t="s">
        <v>543</v>
      </c>
      <c r="B87" s="28" t="s">
        <v>544</v>
      </c>
      <c r="C87" s="28" t="s">
        <v>545</v>
      </c>
      <c r="D87" s="28" t="s">
        <v>513</v>
      </c>
      <c r="E87" s="28" t="s">
        <v>546</v>
      </c>
      <c r="F87" s="28" t="s">
        <v>175</v>
      </c>
      <c r="G87" s="28" t="s">
        <v>206</v>
      </c>
      <c r="H87" s="28" t="s">
        <v>547</v>
      </c>
      <c r="I87" s="28">
        <v>15991876438</v>
      </c>
      <c r="J87" s="38">
        <v>50</v>
      </c>
      <c r="K87" s="38">
        <v>50</v>
      </c>
      <c r="L87" s="38">
        <v>50</v>
      </c>
      <c r="M87" s="28"/>
      <c r="N87" s="28"/>
      <c r="O87" s="28"/>
      <c r="P87" s="28"/>
      <c r="Q87" s="28"/>
      <c r="R87" s="28"/>
      <c r="S87" s="28"/>
      <c r="T87" s="28"/>
      <c r="U87" s="28"/>
      <c r="V87" s="28"/>
      <c r="W87" s="28"/>
      <c r="X87" s="28" t="s">
        <v>149</v>
      </c>
      <c r="Y87" s="28" t="s">
        <v>150</v>
      </c>
      <c r="Z87" s="28" t="s">
        <v>167</v>
      </c>
      <c r="AA87" s="28" t="s">
        <v>167</v>
      </c>
      <c r="AB87" s="28" t="s">
        <v>167</v>
      </c>
      <c r="AC87" s="28" t="s">
        <v>167</v>
      </c>
      <c r="AD87" s="28" t="s">
        <v>328</v>
      </c>
      <c r="AE87" s="28" t="s">
        <v>208</v>
      </c>
      <c r="AF87" s="33" t="s">
        <v>362</v>
      </c>
      <c r="AG87" s="29"/>
    </row>
    <row r="88" s="5" customFormat="1" ht="300" customHeight="1" spans="1:33">
      <c r="A88" s="28" t="s">
        <v>548</v>
      </c>
      <c r="B88" s="28" t="s">
        <v>549</v>
      </c>
      <c r="C88" s="28" t="s">
        <v>550</v>
      </c>
      <c r="D88" s="28" t="s">
        <v>513</v>
      </c>
      <c r="E88" s="28" t="s">
        <v>551</v>
      </c>
      <c r="F88" s="28" t="s">
        <v>175</v>
      </c>
      <c r="G88" s="28" t="s">
        <v>206</v>
      </c>
      <c r="H88" s="28" t="s">
        <v>552</v>
      </c>
      <c r="I88" s="28">
        <v>13239149788</v>
      </c>
      <c r="J88" s="38">
        <v>148</v>
      </c>
      <c r="K88" s="38">
        <v>148</v>
      </c>
      <c r="L88" s="38">
        <v>148</v>
      </c>
      <c r="M88" s="28"/>
      <c r="N88" s="28"/>
      <c r="O88" s="28"/>
      <c r="P88" s="28"/>
      <c r="Q88" s="28"/>
      <c r="R88" s="28"/>
      <c r="S88" s="28"/>
      <c r="T88" s="28"/>
      <c r="U88" s="28"/>
      <c r="V88" s="28"/>
      <c r="W88" s="28"/>
      <c r="X88" s="28" t="s">
        <v>149</v>
      </c>
      <c r="Y88" s="28" t="s">
        <v>150</v>
      </c>
      <c r="Z88" s="28" t="s">
        <v>167</v>
      </c>
      <c r="AA88" s="28" t="s">
        <v>167</v>
      </c>
      <c r="AB88" s="28" t="s">
        <v>167</v>
      </c>
      <c r="AC88" s="28" t="s">
        <v>167</v>
      </c>
      <c r="AD88" s="28" t="s">
        <v>322</v>
      </c>
      <c r="AE88" s="28" t="s">
        <v>208</v>
      </c>
      <c r="AF88" s="33" t="s">
        <v>366</v>
      </c>
      <c r="AG88" s="29"/>
    </row>
    <row r="89" s="5" customFormat="1" ht="272" customHeight="1" spans="1:33">
      <c r="A89" s="28" t="s">
        <v>553</v>
      </c>
      <c r="B89" s="28" t="s">
        <v>554</v>
      </c>
      <c r="C89" s="28" t="s">
        <v>555</v>
      </c>
      <c r="D89" s="28" t="s">
        <v>513</v>
      </c>
      <c r="E89" s="28" t="s">
        <v>551</v>
      </c>
      <c r="F89" s="28" t="s">
        <v>175</v>
      </c>
      <c r="G89" s="28" t="s">
        <v>206</v>
      </c>
      <c r="H89" s="28" t="s">
        <v>552</v>
      </c>
      <c r="I89" s="28">
        <v>13239149788</v>
      </c>
      <c r="J89" s="38">
        <v>50</v>
      </c>
      <c r="K89" s="38">
        <v>50</v>
      </c>
      <c r="L89" s="38">
        <v>50</v>
      </c>
      <c r="M89" s="28"/>
      <c r="N89" s="28"/>
      <c r="O89" s="28"/>
      <c r="P89" s="28"/>
      <c r="Q89" s="28"/>
      <c r="R89" s="28"/>
      <c r="S89" s="28"/>
      <c r="T89" s="28"/>
      <c r="U89" s="28"/>
      <c r="V89" s="28"/>
      <c r="W89" s="28"/>
      <c r="X89" s="28" t="s">
        <v>149</v>
      </c>
      <c r="Y89" s="28" t="s">
        <v>150</v>
      </c>
      <c r="Z89" s="28" t="s">
        <v>167</v>
      </c>
      <c r="AA89" s="28" t="s">
        <v>167</v>
      </c>
      <c r="AB89" s="28" t="s">
        <v>167</v>
      </c>
      <c r="AC89" s="28" t="s">
        <v>167</v>
      </c>
      <c r="AD89" s="28" t="s">
        <v>253</v>
      </c>
      <c r="AE89" s="28" t="s">
        <v>208</v>
      </c>
      <c r="AF89" s="33" t="s">
        <v>370</v>
      </c>
      <c r="AG89" s="29"/>
    </row>
    <row r="90" s="4" customFormat="1" ht="266" customHeight="1" spans="1:33">
      <c r="A90" s="28" t="s">
        <v>556</v>
      </c>
      <c r="B90" s="29" t="s">
        <v>557</v>
      </c>
      <c r="C90" s="29" t="s">
        <v>558</v>
      </c>
      <c r="D90" s="29" t="s">
        <v>513</v>
      </c>
      <c r="E90" s="29" t="s">
        <v>546</v>
      </c>
      <c r="F90" s="28" t="s">
        <v>175</v>
      </c>
      <c r="G90" s="28" t="s">
        <v>206</v>
      </c>
      <c r="H90" s="29" t="s">
        <v>547</v>
      </c>
      <c r="I90" s="29">
        <v>15991876438</v>
      </c>
      <c r="J90" s="52">
        <v>25</v>
      </c>
      <c r="K90" s="52">
        <f>J90</f>
        <v>25</v>
      </c>
      <c r="L90" s="52">
        <v>25</v>
      </c>
      <c r="M90" s="52"/>
      <c r="N90" s="28"/>
      <c r="O90" s="28"/>
      <c r="P90" s="28"/>
      <c r="Q90" s="28"/>
      <c r="R90" s="28"/>
      <c r="S90" s="28"/>
      <c r="T90" s="28"/>
      <c r="U90" s="28"/>
      <c r="V90" s="28"/>
      <c r="W90" s="28"/>
      <c r="X90" s="28" t="s">
        <v>149</v>
      </c>
      <c r="Y90" s="28" t="s">
        <v>150</v>
      </c>
      <c r="Z90" s="28" t="s">
        <v>167</v>
      </c>
      <c r="AA90" s="28" t="s">
        <v>167</v>
      </c>
      <c r="AB90" s="28" t="s">
        <v>167</v>
      </c>
      <c r="AC90" s="28" t="s">
        <v>167</v>
      </c>
      <c r="AD90" s="53">
        <v>132</v>
      </c>
      <c r="AE90" s="28" t="s">
        <v>559</v>
      </c>
      <c r="AF90" s="33" t="s">
        <v>560</v>
      </c>
      <c r="AG90" s="29" t="s">
        <v>561</v>
      </c>
    </row>
    <row r="91" s="5" customFormat="1" ht="284" customHeight="1" spans="1:33">
      <c r="A91" s="28" t="s">
        <v>562</v>
      </c>
      <c r="B91" s="28" t="s">
        <v>563</v>
      </c>
      <c r="C91" s="28" t="s">
        <v>564</v>
      </c>
      <c r="D91" s="28" t="s">
        <v>513</v>
      </c>
      <c r="E91" s="28" t="s">
        <v>565</v>
      </c>
      <c r="F91" s="28" t="s">
        <v>175</v>
      </c>
      <c r="G91" s="28" t="s">
        <v>206</v>
      </c>
      <c r="H91" s="28" t="s">
        <v>566</v>
      </c>
      <c r="I91" s="28">
        <v>15129637341</v>
      </c>
      <c r="J91" s="38">
        <v>160</v>
      </c>
      <c r="K91" s="38">
        <v>160</v>
      </c>
      <c r="L91" s="38">
        <v>160</v>
      </c>
      <c r="M91" s="28"/>
      <c r="N91" s="28"/>
      <c r="O91" s="28"/>
      <c r="P91" s="28"/>
      <c r="Q91" s="28"/>
      <c r="R91" s="28"/>
      <c r="S91" s="28"/>
      <c r="T91" s="28"/>
      <c r="U91" s="28"/>
      <c r="V91" s="28"/>
      <c r="W91" s="28"/>
      <c r="X91" s="28" t="s">
        <v>149</v>
      </c>
      <c r="Y91" s="28" t="s">
        <v>150</v>
      </c>
      <c r="Z91" s="28" t="s">
        <v>167</v>
      </c>
      <c r="AA91" s="28" t="s">
        <v>167</v>
      </c>
      <c r="AB91" s="28" t="s">
        <v>167</v>
      </c>
      <c r="AC91" s="28" t="s">
        <v>167</v>
      </c>
      <c r="AD91" s="28" t="s">
        <v>285</v>
      </c>
      <c r="AE91" s="28" t="s">
        <v>208</v>
      </c>
      <c r="AF91" s="33" t="s">
        <v>376</v>
      </c>
      <c r="AG91" s="29"/>
    </row>
    <row r="92" s="5" customFormat="1" ht="342" customHeight="1" spans="1:33">
      <c r="A92" s="28" t="s">
        <v>567</v>
      </c>
      <c r="B92" s="28" t="s">
        <v>568</v>
      </c>
      <c r="C92" s="28" t="s">
        <v>569</v>
      </c>
      <c r="D92" s="28" t="s">
        <v>513</v>
      </c>
      <c r="E92" s="28" t="s">
        <v>565</v>
      </c>
      <c r="F92" s="28" t="s">
        <v>175</v>
      </c>
      <c r="G92" s="28" t="s">
        <v>206</v>
      </c>
      <c r="H92" s="28" t="s">
        <v>566</v>
      </c>
      <c r="I92" s="28">
        <v>15129637341</v>
      </c>
      <c r="J92" s="38">
        <v>20</v>
      </c>
      <c r="K92" s="38">
        <v>20</v>
      </c>
      <c r="L92" s="38">
        <v>20</v>
      </c>
      <c r="M92" s="28"/>
      <c r="N92" s="28"/>
      <c r="O92" s="28"/>
      <c r="P92" s="28"/>
      <c r="Q92" s="28"/>
      <c r="R92" s="28"/>
      <c r="S92" s="28"/>
      <c r="T92" s="28"/>
      <c r="U92" s="28"/>
      <c r="V92" s="28"/>
      <c r="W92" s="28"/>
      <c r="X92" s="28" t="s">
        <v>149</v>
      </c>
      <c r="Y92" s="28" t="s">
        <v>150</v>
      </c>
      <c r="Z92" s="28" t="s">
        <v>167</v>
      </c>
      <c r="AA92" s="28" t="s">
        <v>167</v>
      </c>
      <c r="AB92" s="28" t="s">
        <v>167</v>
      </c>
      <c r="AC92" s="28" t="s">
        <v>167</v>
      </c>
      <c r="AD92" s="28" t="s">
        <v>315</v>
      </c>
      <c r="AE92" s="28" t="s">
        <v>208</v>
      </c>
      <c r="AF92" s="33" t="s">
        <v>316</v>
      </c>
      <c r="AG92" s="29"/>
    </row>
    <row r="93" s="5" customFormat="1" ht="268" customHeight="1" spans="1:33">
      <c r="A93" s="28" t="s">
        <v>570</v>
      </c>
      <c r="B93" s="28" t="s">
        <v>571</v>
      </c>
      <c r="C93" s="28" t="s">
        <v>572</v>
      </c>
      <c r="D93" s="28" t="s">
        <v>513</v>
      </c>
      <c r="E93" s="28" t="s">
        <v>565</v>
      </c>
      <c r="F93" s="28" t="s">
        <v>175</v>
      </c>
      <c r="G93" s="28" t="s">
        <v>206</v>
      </c>
      <c r="H93" s="28" t="s">
        <v>566</v>
      </c>
      <c r="I93" s="28">
        <v>15129637341</v>
      </c>
      <c r="J93" s="38">
        <v>20</v>
      </c>
      <c r="K93" s="38">
        <v>20</v>
      </c>
      <c r="L93" s="38">
        <v>20</v>
      </c>
      <c r="M93" s="28"/>
      <c r="N93" s="28"/>
      <c r="O93" s="28"/>
      <c r="P93" s="28"/>
      <c r="Q93" s="28"/>
      <c r="R93" s="28"/>
      <c r="S93" s="28"/>
      <c r="T93" s="28"/>
      <c r="U93" s="28"/>
      <c r="V93" s="28"/>
      <c r="W93" s="28"/>
      <c r="X93" s="28" t="s">
        <v>149</v>
      </c>
      <c r="Y93" s="28" t="s">
        <v>150</v>
      </c>
      <c r="Z93" s="28" t="s">
        <v>167</v>
      </c>
      <c r="AA93" s="28" t="s">
        <v>167</v>
      </c>
      <c r="AB93" s="28" t="s">
        <v>167</v>
      </c>
      <c r="AC93" s="28" t="s">
        <v>167</v>
      </c>
      <c r="AD93" s="28" t="s">
        <v>290</v>
      </c>
      <c r="AE93" s="28" t="s">
        <v>208</v>
      </c>
      <c r="AF93" s="33" t="s">
        <v>292</v>
      </c>
      <c r="AG93" s="29"/>
    </row>
    <row r="94" s="5" customFormat="1" ht="268" customHeight="1" spans="1:33">
      <c r="A94" s="28" t="s">
        <v>573</v>
      </c>
      <c r="B94" s="28" t="s">
        <v>574</v>
      </c>
      <c r="C94" s="28" t="s">
        <v>575</v>
      </c>
      <c r="D94" s="28" t="s">
        <v>513</v>
      </c>
      <c r="E94" s="28" t="s">
        <v>576</v>
      </c>
      <c r="F94" s="28" t="s">
        <v>175</v>
      </c>
      <c r="G94" s="28" t="s">
        <v>206</v>
      </c>
      <c r="H94" s="28" t="s">
        <v>577</v>
      </c>
      <c r="I94" s="28">
        <v>13991490681</v>
      </c>
      <c r="J94" s="38">
        <v>10</v>
      </c>
      <c r="K94" s="38">
        <v>10</v>
      </c>
      <c r="L94" s="38">
        <v>10</v>
      </c>
      <c r="M94" s="28"/>
      <c r="N94" s="28"/>
      <c r="O94" s="28"/>
      <c r="P94" s="28"/>
      <c r="Q94" s="28"/>
      <c r="R94" s="28"/>
      <c r="S94" s="28"/>
      <c r="T94" s="28"/>
      <c r="U94" s="28"/>
      <c r="V94" s="28"/>
      <c r="W94" s="28"/>
      <c r="X94" s="28" t="s">
        <v>149</v>
      </c>
      <c r="Y94" s="28" t="s">
        <v>150</v>
      </c>
      <c r="Z94" s="28" t="s">
        <v>167</v>
      </c>
      <c r="AA94" s="28" t="s">
        <v>167</v>
      </c>
      <c r="AB94" s="28" t="s">
        <v>167</v>
      </c>
      <c r="AC94" s="28" t="s">
        <v>167</v>
      </c>
      <c r="AD94" s="28" t="s">
        <v>302</v>
      </c>
      <c r="AE94" s="28" t="s">
        <v>208</v>
      </c>
      <c r="AF94" s="33" t="s">
        <v>303</v>
      </c>
      <c r="AG94" s="29"/>
    </row>
    <row r="95" s="5" customFormat="1" ht="318" customHeight="1" spans="1:33">
      <c r="A95" s="28" t="s">
        <v>578</v>
      </c>
      <c r="B95" s="28" t="s">
        <v>579</v>
      </c>
      <c r="C95" s="28" t="s">
        <v>580</v>
      </c>
      <c r="D95" s="28" t="s">
        <v>513</v>
      </c>
      <c r="E95" s="28" t="s">
        <v>581</v>
      </c>
      <c r="F95" s="28" t="s">
        <v>175</v>
      </c>
      <c r="G95" s="28" t="s">
        <v>206</v>
      </c>
      <c r="H95" s="28" t="s">
        <v>582</v>
      </c>
      <c r="I95" s="28">
        <v>13772006125</v>
      </c>
      <c r="J95" s="38">
        <v>40</v>
      </c>
      <c r="K95" s="38">
        <v>40</v>
      </c>
      <c r="L95" s="38">
        <v>40</v>
      </c>
      <c r="M95" s="28"/>
      <c r="N95" s="28"/>
      <c r="O95" s="28"/>
      <c r="P95" s="28"/>
      <c r="Q95" s="28"/>
      <c r="R95" s="28"/>
      <c r="S95" s="28"/>
      <c r="T95" s="28"/>
      <c r="U95" s="28"/>
      <c r="V95" s="28"/>
      <c r="W95" s="28"/>
      <c r="X95" s="28" t="s">
        <v>149</v>
      </c>
      <c r="Y95" s="28" t="s">
        <v>150</v>
      </c>
      <c r="Z95" s="28" t="s">
        <v>167</v>
      </c>
      <c r="AA95" s="28" t="s">
        <v>167</v>
      </c>
      <c r="AB95" s="28" t="s">
        <v>167</v>
      </c>
      <c r="AC95" s="28" t="s">
        <v>167</v>
      </c>
      <c r="AD95" s="28" t="s">
        <v>302</v>
      </c>
      <c r="AE95" s="28" t="s">
        <v>208</v>
      </c>
      <c r="AF95" s="33" t="s">
        <v>303</v>
      </c>
      <c r="AG95" s="29"/>
    </row>
    <row r="96" s="5" customFormat="1" ht="291" customHeight="1" spans="1:33">
      <c r="A96" s="28" t="s">
        <v>583</v>
      </c>
      <c r="B96" s="28" t="s">
        <v>584</v>
      </c>
      <c r="C96" s="28" t="s">
        <v>585</v>
      </c>
      <c r="D96" s="28" t="s">
        <v>513</v>
      </c>
      <c r="E96" s="28" t="s">
        <v>586</v>
      </c>
      <c r="F96" s="28" t="s">
        <v>175</v>
      </c>
      <c r="G96" s="28" t="s">
        <v>206</v>
      </c>
      <c r="H96" s="28" t="s">
        <v>587</v>
      </c>
      <c r="I96" s="28">
        <v>15829165211</v>
      </c>
      <c r="J96" s="38">
        <v>20</v>
      </c>
      <c r="K96" s="38">
        <v>20</v>
      </c>
      <c r="L96" s="38">
        <v>20</v>
      </c>
      <c r="M96" s="28"/>
      <c r="N96" s="28"/>
      <c r="O96" s="28"/>
      <c r="P96" s="28"/>
      <c r="Q96" s="28"/>
      <c r="R96" s="28"/>
      <c r="S96" s="28"/>
      <c r="T96" s="28"/>
      <c r="U96" s="28"/>
      <c r="V96" s="28"/>
      <c r="W96" s="28"/>
      <c r="X96" s="28" t="s">
        <v>149</v>
      </c>
      <c r="Y96" s="28" t="s">
        <v>150</v>
      </c>
      <c r="Z96" s="28" t="s">
        <v>167</v>
      </c>
      <c r="AA96" s="28" t="s">
        <v>167</v>
      </c>
      <c r="AB96" s="28" t="s">
        <v>167</v>
      </c>
      <c r="AC96" s="28" t="s">
        <v>167</v>
      </c>
      <c r="AD96" s="28" t="s">
        <v>302</v>
      </c>
      <c r="AE96" s="28" t="s">
        <v>208</v>
      </c>
      <c r="AF96" s="33" t="s">
        <v>303</v>
      </c>
      <c r="AG96" s="29"/>
    </row>
    <row r="97" s="5" customFormat="1" ht="276" customHeight="1" spans="1:33">
      <c r="A97" s="28" t="s">
        <v>588</v>
      </c>
      <c r="B97" s="28" t="s">
        <v>589</v>
      </c>
      <c r="C97" s="28" t="s">
        <v>590</v>
      </c>
      <c r="D97" s="28" t="s">
        <v>513</v>
      </c>
      <c r="E97" s="28" t="s">
        <v>586</v>
      </c>
      <c r="F97" s="28" t="s">
        <v>175</v>
      </c>
      <c r="G97" s="28" t="s">
        <v>206</v>
      </c>
      <c r="H97" s="28" t="s">
        <v>587</v>
      </c>
      <c r="I97" s="28">
        <v>15829165211</v>
      </c>
      <c r="J97" s="38">
        <v>50</v>
      </c>
      <c r="K97" s="38">
        <v>50</v>
      </c>
      <c r="L97" s="38">
        <v>50</v>
      </c>
      <c r="M97" s="28"/>
      <c r="N97" s="28"/>
      <c r="O97" s="28"/>
      <c r="P97" s="28"/>
      <c r="Q97" s="28"/>
      <c r="R97" s="28"/>
      <c r="S97" s="28"/>
      <c r="T97" s="28"/>
      <c r="U97" s="28"/>
      <c r="V97" s="28"/>
      <c r="W97" s="28"/>
      <c r="X97" s="28" t="s">
        <v>149</v>
      </c>
      <c r="Y97" s="28" t="s">
        <v>150</v>
      </c>
      <c r="Z97" s="28" t="s">
        <v>167</v>
      </c>
      <c r="AA97" s="28" t="s">
        <v>167</v>
      </c>
      <c r="AB97" s="28" t="s">
        <v>167</v>
      </c>
      <c r="AC97" s="28" t="s">
        <v>167</v>
      </c>
      <c r="AD97" s="28" t="s">
        <v>315</v>
      </c>
      <c r="AE97" s="28" t="s">
        <v>208</v>
      </c>
      <c r="AF97" s="33" t="s">
        <v>316</v>
      </c>
      <c r="AG97" s="29"/>
    </row>
    <row r="98" s="8" customFormat="1" ht="300" customHeight="1" spans="1:33">
      <c r="A98" s="28" t="s">
        <v>591</v>
      </c>
      <c r="B98" s="28" t="s">
        <v>592</v>
      </c>
      <c r="C98" s="28" t="s">
        <v>593</v>
      </c>
      <c r="D98" s="28" t="s">
        <v>513</v>
      </c>
      <c r="E98" s="28" t="s">
        <v>576</v>
      </c>
      <c r="F98" s="28" t="s">
        <v>175</v>
      </c>
      <c r="G98" s="28" t="s">
        <v>206</v>
      </c>
      <c r="H98" s="28" t="s">
        <v>577</v>
      </c>
      <c r="I98" s="28">
        <v>13991490681</v>
      </c>
      <c r="J98" s="38">
        <v>30</v>
      </c>
      <c r="K98" s="38">
        <v>30</v>
      </c>
      <c r="L98" s="38">
        <v>30</v>
      </c>
      <c r="M98" s="28"/>
      <c r="N98" s="28"/>
      <c r="O98" s="28"/>
      <c r="P98" s="28"/>
      <c r="Q98" s="28"/>
      <c r="R98" s="28"/>
      <c r="S98" s="28"/>
      <c r="T98" s="28"/>
      <c r="U98" s="28"/>
      <c r="V98" s="28"/>
      <c r="W98" s="28"/>
      <c r="X98" s="28" t="s">
        <v>149</v>
      </c>
      <c r="Y98" s="28" t="s">
        <v>150</v>
      </c>
      <c r="Z98" s="28" t="s">
        <v>167</v>
      </c>
      <c r="AA98" s="28" t="s">
        <v>167</v>
      </c>
      <c r="AB98" s="28" t="s">
        <v>167</v>
      </c>
      <c r="AC98" s="28" t="s">
        <v>167</v>
      </c>
      <c r="AD98" s="28" t="s">
        <v>213</v>
      </c>
      <c r="AE98" s="28" t="s">
        <v>208</v>
      </c>
      <c r="AF98" s="33" t="s">
        <v>214</v>
      </c>
      <c r="AG98" s="29"/>
    </row>
    <row r="99" s="4" customFormat="1" ht="300" customHeight="1" spans="1:33">
      <c r="A99" s="28" t="s">
        <v>594</v>
      </c>
      <c r="B99" s="28" t="s">
        <v>595</v>
      </c>
      <c r="C99" s="28" t="s">
        <v>596</v>
      </c>
      <c r="D99" s="28" t="s">
        <v>198</v>
      </c>
      <c r="E99" s="28" t="s">
        <v>344</v>
      </c>
      <c r="F99" s="28" t="s">
        <v>175</v>
      </c>
      <c r="G99" s="28" t="s">
        <v>206</v>
      </c>
      <c r="H99" s="28" t="s">
        <v>345</v>
      </c>
      <c r="I99" s="28">
        <v>13992441883</v>
      </c>
      <c r="J99" s="38">
        <v>35</v>
      </c>
      <c r="K99" s="38">
        <v>35</v>
      </c>
      <c r="L99" s="38">
        <v>35</v>
      </c>
      <c r="M99" s="28"/>
      <c r="N99" s="28"/>
      <c r="O99" s="28"/>
      <c r="P99" s="28"/>
      <c r="Q99" s="28"/>
      <c r="R99" s="28"/>
      <c r="S99" s="28"/>
      <c r="T99" s="28"/>
      <c r="U99" s="28"/>
      <c r="V99" s="28"/>
      <c r="W99" s="28"/>
      <c r="X99" s="29" t="s">
        <v>166</v>
      </c>
      <c r="Y99" s="28" t="s">
        <v>150</v>
      </c>
      <c r="Z99" s="28" t="s">
        <v>167</v>
      </c>
      <c r="AA99" s="28" t="s">
        <v>150</v>
      </c>
      <c r="AB99" s="28" t="s">
        <v>150</v>
      </c>
      <c r="AC99" s="28" t="s">
        <v>167</v>
      </c>
      <c r="AD99" s="28" t="s">
        <v>320</v>
      </c>
      <c r="AE99" s="28" t="s">
        <v>447</v>
      </c>
      <c r="AF99" s="33" t="s">
        <v>321</v>
      </c>
      <c r="AG99" s="46"/>
    </row>
    <row r="100" s="4" customFormat="1" ht="300" customHeight="1" spans="1:33">
      <c r="A100" s="28" t="s">
        <v>597</v>
      </c>
      <c r="B100" s="28" t="s">
        <v>598</v>
      </c>
      <c r="C100" s="28" t="s">
        <v>599</v>
      </c>
      <c r="D100" s="28" t="s">
        <v>198</v>
      </c>
      <c r="E100" s="28" t="s">
        <v>344</v>
      </c>
      <c r="F100" s="28" t="s">
        <v>175</v>
      </c>
      <c r="G100" s="28" t="s">
        <v>206</v>
      </c>
      <c r="H100" s="28" t="s">
        <v>345</v>
      </c>
      <c r="I100" s="28">
        <v>13992441883</v>
      </c>
      <c r="J100" s="38">
        <v>100</v>
      </c>
      <c r="K100" s="38">
        <v>100</v>
      </c>
      <c r="L100" s="38">
        <v>100</v>
      </c>
      <c r="M100" s="28"/>
      <c r="N100" s="28"/>
      <c r="O100" s="28"/>
      <c r="P100" s="28"/>
      <c r="Q100" s="28"/>
      <c r="R100" s="28"/>
      <c r="S100" s="28"/>
      <c r="T100" s="28"/>
      <c r="U100" s="28"/>
      <c r="V100" s="28"/>
      <c r="W100" s="28"/>
      <c r="X100" s="29" t="s">
        <v>166</v>
      </c>
      <c r="Y100" s="28" t="s">
        <v>150</v>
      </c>
      <c r="Z100" s="28" t="s">
        <v>167</v>
      </c>
      <c r="AA100" s="28" t="s">
        <v>150</v>
      </c>
      <c r="AB100" s="28" t="s">
        <v>150</v>
      </c>
      <c r="AC100" s="28" t="s">
        <v>167</v>
      </c>
      <c r="AD100" s="28" t="s">
        <v>213</v>
      </c>
      <c r="AE100" s="28" t="s">
        <v>291</v>
      </c>
      <c r="AF100" s="33" t="s">
        <v>214</v>
      </c>
      <c r="AG100" s="46"/>
    </row>
    <row r="101" s="9" customFormat="1" ht="267" customHeight="1" spans="1:33">
      <c r="A101" s="28" t="s">
        <v>600</v>
      </c>
      <c r="B101" s="29" t="s">
        <v>601</v>
      </c>
      <c r="C101" s="29" t="s">
        <v>602</v>
      </c>
      <c r="D101" s="49" t="s">
        <v>603</v>
      </c>
      <c r="E101" s="29" t="s">
        <v>604</v>
      </c>
      <c r="F101" s="28" t="s">
        <v>175</v>
      </c>
      <c r="G101" s="28" t="s">
        <v>206</v>
      </c>
      <c r="H101" s="29" t="s">
        <v>605</v>
      </c>
      <c r="I101" s="29">
        <v>13299141280</v>
      </c>
      <c r="J101" s="29">
        <v>30</v>
      </c>
      <c r="K101" s="29">
        <v>30</v>
      </c>
      <c r="L101" s="29">
        <v>30</v>
      </c>
      <c r="M101" s="49"/>
      <c r="N101" s="49"/>
      <c r="O101" s="49"/>
      <c r="P101" s="49"/>
      <c r="Q101" s="49"/>
      <c r="R101" s="49"/>
      <c r="S101" s="49"/>
      <c r="T101" s="49"/>
      <c r="U101" s="49"/>
      <c r="V101" s="49"/>
      <c r="W101" s="49"/>
      <c r="X101" s="29" t="s">
        <v>166</v>
      </c>
      <c r="Y101" s="28" t="s">
        <v>150</v>
      </c>
      <c r="Z101" s="28" t="s">
        <v>167</v>
      </c>
      <c r="AA101" s="28" t="s">
        <v>150</v>
      </c>
      <c r="AB101" s="28" t="s">
        <v>150</v>
      </c>
      <c r="AC101" s="28" t="s">
        <v>167</v>
      </c>
      <c r="AD101" s="29">
        <v>200</v>
      </c>
      <c r="AE101" s="29" t="s">
        <v>606</v>
      </c>
      <c r="AF101" s="34" t="s">
        <v>607</v>
      </c>
      <c r="AG101" s="49"/>
    </row>
    <row r="102" s="9" customFormat="1" ht="307" customHeight="1" spans="1:33">
      <c r="A102" s="28" t="s">
        <v>608</v>
      </c>
      <c r="B102" s="29" t="s">
        <v>609</v>
      </c>
      <c r="C102" s="29" t="s">
        <v>610</v>
      </c>
      <c r="D102" s="49" t="s">
        <v>603</v>
      </c>
      <c r="E102" s="29" t="s">
        <v>611</v>
      </c>
      <c r="F102" s="28" t="s">
        <v>175</v>
      </c>
      <c r="G102" s="28" t="s">
        <v>206</v>
      </c>
      <c r="H102" s="29" t="s">
        <v>612</v>
      </c>
      <c r="I102" s="29">
        <v>18700566100</v>
      </c>
      <c r="J102" s="29">
        <v>80</v>
      </c>
      <c r="K102" s="29">
        <v>80</v>
      </c>
      <c r="L102" s="29">
        <v>80</v>
      </c>
      <c r="M102" s="49"/>
      <c r="N102" s="49"/>
      <c r="O102" s="49"/>
      <c r="P102" s="49"/>
      <c r="Q102" s="49"/>
      <c r="R102" s="49"/>
      <c r="S102" s="49"/>
      <c r="T102" s="49"/>
      <c r="U102" s="49"/>
      <c r="V102" s="49"/>
      <c r="W102" s="49"/>
      <c r="X102" s="29" t="s">
        <v>166</v>
      </c>
      <c r="Y102" s="28" t="s">
        <v>150</v>
      </c>
      <c r="Z102" s="28" t="s">
        <v>167</v>
      </c>
      <c r="AA102" s="28" t="s">
        <v>150</v>
      </c>
      <c r="AB102" s="28" t="s">
        <v>150</v>
      </c>
      <c r="AC102" s="28" t="s">
        <v>167</v>
      </c>
      <c r="AD102" s="29">
        <v>628</v>
      </c>
      <c r="AE102" s="29" t="s">
        <v>613</v>
      </c>
      <c r="AF102" s="34" t="s">
        <v>614</v>
      </c>
      <c r="AG102" s="49"/>
    </row>
    <row r="103" s="9" customFormat="1" ht="315" customHeight="1" spans="1:33">
      <c r="A103" s="28" t="s">
        <v>615</v>
      </c>
      <c r="B103" s="29" t="s">
        <v>616</v>
      </c>
      <c r="C103" s="29" t="s">
        <v>617</v>
      </c>
      <c r="D103" s="49" t="s">
        <v>603</v>
      </c>
      <c r="E103" s="29" t="s">
        <v>618</v>
      </c>
      <c r="F103" s="28" t="s">
        <v>175</v>
      </c>
      <c r="G103" s="28" t="s">
        <v>206</v>
      </c>
      <c r="H103" s="29" t="s">
        <v>619</v>
      </c>
      <c r="I103" s="29">
        <v>13991507108</v>
      </c>
      <c r="J103" s="29">
        <v>290</v>
      </c>
      <c r="K103" s="29">
        <v>290</v>
      </c>
      <c r="L103" s="29">
        <v>290</v>
      </c>
      <c r="M103" s="49"/>
      <c r="N103" s="49"/>
      <c r="O103" s="49"/>
      <c r="P103" s="49"/>
      <c r="Q103" s="49"/>
      <c r="R103" s="49"/>
      <c r="S103" s="49"/>
      <c r="T103" s="49"/>
      <c r="U103" s="49"/>
      <c r="V103" s="49"/>
      <c r="W103" s="49"/>
      <c r="X103" s="29" t="s">
        <v>166</v>
      </c>
      <c r="Y103" s="28" t="s">
        <v>150</v>
      </c>
      <c r="Z103" s="28" t="s">
        <v>167</v>
      </c>
      <c r="AA103" s="28" t="s">
        <v>150</v>
      </c>
      <c r="AB103" s="28" t="s">
        <v>150</v>
      </c>
      <c r="AC103" s="28" t="s">
        <v>167</v>
      </c>
      <c r="AD103" s="29">
        <v>551</v>
      </c>
      <c r="AE103" s="29" t="s">
        <v>620</v>
      </c>
      <c r="AF103" s="34" t="s">
        <v>621</v>
      </c>
      <c r="AG103" s="49"/>
    </row>
    <row r="104" s="10" customFormat="1" ht="257" customHeight="1" spans="1:33">
      <c r="A104" s="28" t="s">
        <v>622</v>
      </c>
      <c r="B104" s="29" t="s">
        <v>623</v>
      </c>
      <c r="C104" s="29" t="s">
        <v>624</v>
      </c>
      <c r="D104" s="49" t="s">
        <v>603</v>
      </c>
      <c r="E104" s="29" t="s">
        <v>625</v>
      </c>
      <c r="F104" s="28" t="s">
        <v>175</v>
      </c>
      <c r="G104" s="28" t="s">
        <v>206</v>
      </c>
      <c r="H104" s="29" t="s">
        <v>626</v>
      </c>
      <c r="I104" s="29">
        <v>15129905105</v>
      </c>
      <c r="J104" s="29">
        <v>80</v>
      </c>
      <c r="K104" s="29">
        <v>80</v>
      </c>
      <c r="L104" s="29">
        <v>80</v>
      </c>
      <c r="M104" s="46"/>
      <c r="N104" s="46"/>
      <c r="O104" s="46"/>
      <c r="P104" s="46"/>
      <c r="Q104" s="46"/>
      <c r="R104" s="46"/>
      <c r="S104" s="46"/>
      <c r="T104" s="46"/>
      <c r="U104" s="46"/>
      <c r="V104" s="46"/>
      <c r="W104" s="46"/>
      <c r="X104" s="29" t="s">
        <v>166</v>
      </c>
      <c r="Y104" s="28" t="s">
        <v>150</v>
      </c>
      <c r="Z104" s="28" t="s">
        <v>167</v>
      </c>
      <c r="AA104" s="28" t="s">
        <v>150</v>
      </c>
      <c r="AB104" s="28" t="s">
        <v>150</v>
      </c>
      <c r="AC104" s="28" t="s">
        <v>167</v>
      </c>
      <c r="AD104" s="29">
        <v>75</v>
      </c>
      <c r="AE104" s="29" t="s">
        <v>627</v>
      </c>
      <c r="AF104" s="34" t="s">
        <v>628</v>
      </c>
      <c r="AG104" s="46"/>
    </row>
    <row r="105" s="9" customFormat="1" ht="275" customHeight="1" spans="1:33">
      <c r="A105" s="28" t="s">
        <v>629</v>
      </c>
      <c r="B105" s="29" t="s">
        <v>630</v>
      </c>
      <c r="C105" s="29" t="s">
        <v>631</v>
      </c>
      <c r="D105" s="49" t="s">
        <v>603</v>
      </c>
      <c r="E105" s="29" t="s">
        <v>625</v>
      </c>
      <c r="F105" s="28" t="s">
        <v>175</v>
      </c>
      <c r="G105" s="28" t="s">
        <v>206</v>
      </c>
      <c r="H105" s="29" t="s">
        <v>626</v>
      </c>
      <c r="I105" s="29">
        <v>15129905105</v>
      </c>
      <c r="J105" s="29">
        <v>60</v>
      </c>
      <c r="K105" s="29">
        <v>60</v>
      </c>
      <c r="L105" s="29">
        <v>60</v>
      </c>
      <c r="M105" s="49"/>
      <c r="N105" s="49"/>
      <c r="O105" s="49"/>
      <c r="P105" s="49"/>
      <c r="Q105" s="49"/>
      <c r="R105" s="49"/>
      <c r="S105" s="49"/>
      <c r="T105" s="49"/>
      <c r="U105" s="49"/>
      <c r="V105" s="49"/>
      <c r="W105" s="49"/>
      <c r="X105" s="29" t="s">
        <v>166</v>
      </c>
      <c r="Y105" s="28" t="s">
        <v>150</v>
      </c>
      <c r="Z105" s="28" t="s">
        <v>167</v>
      </c>
      <c r="AA105" s="28" t="s">
        <v>150</v>
      </c>
      <c r="AB105" s="28" t="s">
        <v>150</v>
      </c>
      <c r="AC105" s="28" t="s">
        <v>167</v>
      </c>
      <c r="AD105" s="29">
        <v>45</v>
      </c>
      <c r="AE105" s="29" t="s">
        <v>559</v>
      </c>
      <c r="AF105" s="34" t="s">
        <v>632</v>
      </c>
      <c r="AG105" s="49"/>
    </row>
    <row r="106" s="9" customFormat="1" ht="331" customHeight="1" spans="1:33">
      <c r="A106" s="28" t="s">
        <v>633</v>
      </c>
      <c r="B106" s="29" t="s">
        <v>634</v>
      </c>
      <c r="C106" s="29" t="s">
        <v>635</v>
      </c>
      <c r="D106" s="49" t="s">
        <v>603</v>
      </c>
      <c r="E106" s="29" t="s">
        <v>625</v>
      </c>
      <c r="F106" s="28" t="s">
        <v>175</v>
      </c>
      <c r="G106" s="28" t="s">
        <v>206</v>
      </c>
      <c r="H106" s="29" t="s">
        <v>626</v>
      </c>
      <c r="I106" s="29">
        <v>15129905105</v>
      </c>
      <c r="J106" s="29">
        <v>320</v>
      </c>
      <c r="K106" s="29">
        <v>320</v>
      </c>
      <c r="L106" s="29">
        <v>320</v>
      </c>
      <c r="M106" s="49"/>
      <c r="N106" s="49"/>
      <c r="O106" s="49"/>
      <c r="P106" s="49"/>
      <c r="Q106" s="49"/>
      <c r="R106" s="49"/>
      <c r="S106" s="49"/>
      <c r="T106" s="49"/>
      <c r="U106" s="49"/>
      <c r="V106" s="49"/>
      <c r="W106" s="49"/>
      <c r="X106" s="29" t="s">
        <v>166</v>
      </c>
      <c r="Y106" s="28" t="s">
        <v>150</v>
      </c>
      <c r="Z106" s="28" t="s">
        <v>167</v>
      </c>
      <c r="AA106" s="28" t="s">
        <v>150</v>
      </c>
      <c r="AB106" s="28" t="s">
        <v>150</v>
      </c>
      <c r="AC106" s="28" t="s">
        <v>167</v>
      </c>
      <c r="AD106" s="29">
        <v>390</v>
      </c>
      <c r="AE106" s="29" t="s">
        <v>636</v>
      </c>
      <c r="AF106" s="34" t="s">
        <v>637</v>
      </c>
      <c r="AG106" s="49"/>
    </row>
    <row r="107" s="11" customFormat="1" ht="261" customHeight="1" spans="1:33">
      <c r="A107" s="28" t="s">
        <v>638</v>
      </c>
      <c r="B107" s="29" t="s">
        <v>639</v>
      </c>
      <c r="C107" s="29" t="s">
        <v>640</v>
      </c>
      <c r="D107" s="49" t="s">
        <v>603</v>
      </c>
      <c r="E107" s="29" t="s">
        <v>641</v>
      </c>
      <c r="F107" s="28" t="s">
        <v>175</v>
      </c>
      <c r="G107" s="28" t="s">
        <v>206</v>
      </c>
      <c r="H107" s="29" t="s">
        <v>642</v>
      </c>
      <c r="I107" s="29">
        <v>13909147034</v>
      </c>
      <c r="J107" s="29">
        <v>20</v>
      </c>
      <c r="K107" s="29">
        <v>20</v>
      </c>
      <c r="L107" s="29">
        <v>20</v>
      </c>
      <c r="M107" s="49"/>
      <c r="N107" s="49"/>
      <c r="O107" s="49"/>
      <c r="P107" s="49"/>
      <c r="Q107" s="49"/>
      <c r="R107" s="49"/>
      <c r="S107" s="49"/>
      <c r="T107" s="49"/>
      <c r="U107" s="49"/>
      <c r="V107" s="49"/>
      <c r="W107" s="49"/>
      <c r="X107" s="29" t="s">
        <v>166</v>
      </c>
      <c r="Y107" s="28" t="s">
        <v>150</v>
      </c>
      <c r="Z107" s="28" t="s">
        <v>167</v>
      </c>
      <c r="AA107" s="28" t="s">
        <v>150</v>
      </c>
      <c r="AB107" s="28" t="s">
        <v>150</v>
      </c>
      <c r="AC107" s="28" t="s">
        <v>167</v>
      </c>
      <c r="AD107" s="29">
        <v>114</v>
      </c>
      <c r="AE107" s="29" t="s">
        <v>643</v>
      </c>
      <c r="AF107" s="34" t="s">
        <v>644</v>
      </c>
      <c r="AG107" s="49"/>
    </row>
    <row r="108" s="11" customFormat="1" ht="279" customHeight="1" spans="1:33">
      <c r="A108" s="28" t="s">
        <v>645</v>
      </c>
      <c r="B108" s="29" t="s">
        <v>646</v>
      </c>
      <c r="C108" s="29" t="s">
        <v>647</v>
      </c>
      <c r="D108" s="49" t="s">
        <v>603</v>
      </c>
      <c r="E108" s="29" t="s">
        <v>641</v>
      </c>
      <c r="F108" s="28" t="s">
        <v>175</v>
      </c>
      <c r="G108" s="28" t="s">
        <v>206</v>
      </c>
      <c r="H108" s="29" t="s">
        <v>642</v>
      </c>
      <c r="I108" s="29">
        <v>13909147034</v>
      </c>
      <c r="J108" s="29">
        <v>15</v>
      </c>
      <c r="K108" s="29">
        <v>15</v>
      </c>
      <c r="L108" s="29">
        <v>15</v>
      </c>
      <c r="M108" s="49"/>
      <c r="N108" s="49"/>
      <c r="O108" s="49"/>
      <c r="P108" s="49"/>
      <c r="Q108" s="49"/>
      <c r="R108" s="49"/>
      <c r="S108" s="49"/>
      <c r="T108" s="49"/>
      <c r="U108" s="49"/>
      <c r="V108" s="49"/>
      <c r="W108" s="49"/>
      <c r="X108" s="29" t="s">
        <v>166</v>
      </c>
      <c r="Y108" s="28" t="s">
        <v>150</v>
      </c>
      <c r="Z108" s="28" t="s">
        <v>167</v>
      </c>
      <c r="AA108" s="28" t="s">
        <v>150</v>
      </c>
      <c r="AB108" s="28" t="s">
        <v>150</v>
      </c>
      <c r="AC108" s="28" t="s">
        <v>167</v>
      </c>
      <c r="AD108" s="29">
        <v>110</v>
      </c>
      <c r="AE108" s="29" t="s">
        <v>643</v>
      </c>
      <c r="AF108" s="34" t="s">
        <v>648</v>
      </c>
      <c r="AG108" s="49"/>
    </row>
    <row r="109" s="9" customFormat="1" ht="255" customHeight="1" spans="1:33">
      <c r="A109" s="28" t="s">
        <v>649</v>
      </c>
      <c r="B109" s="29" t="s">
        <v>650</v>
      </c>
      <c r="C109" s="29" t="s">
        <v>651</v>
      </c>
      <c r="D109" s="49" t="s">
        <v>603</v>
      </c>
      <c r="E109" s="29" t="s">
        <v>652</v>
      </c>
      <c r="F109" s="28" t="s">
        <v>175</v>
      </c>
      <c r="G109" s="28" t="s">
        <v>206</v>
      </c>
      <c r="H109" s="29" t="s">
        <v>653</v>
      </c>
      <c r="I109" s="29">
        <v>15353303768</v>
      </c>
      <c r="J109" s="29">
        <v>15</v>
      </c>
      <c r="K109" s="29">
        <v>15</v>
      </c>
      <c r="L109" s="29">
        <v>15</v>
      </c>
      <c r="M109" s="49"/>
      <c r="N109" s="49"/>
      <c r="O109" s="49"/>
      <c r="P109" s="49"/>
      <c r="Q109" s="49"/>
      <c r="R109" s="49"/>
      <c r="S109" s="49"/>
      <c r="T109" s="49"/>
      <c r="U109" s="49"/>
      <c r="V109" s="49"/>
      <c r="W109" s="49"/>
      <c r="X109" s="29" t="s">
        <v>166</v>
      </c>
      <c r="Y109" s="28" t="s">
        <v>150</v>
      </c>
      <c r="Z109" s="28" t="s">
        <v>167</v>
      </c>
      <c r="AA109" s="28" t="s">
        <v>150</v>
      </c>
      <c r="AB109" s="28" t="s">
        <v>150</v>
      </c>
      <c r="AC109" s="28" t="s">
        <v>167</v>
      </c>
      <c r="AD109" s="29">
        <v>76</v>
      </c>
      <c r="AE109" s="29" t="s">
        <v>559</v>
      </c>
      <c r="AF109" s="54" t="s">
        <v>654</v>
      </c>
      <c r="AG109" s="49"/>
    </row>
    <row r="110" s="11" customFormat="1" ht="327" customHeight="1" spans="1:33">
      <c r="A110" s="28" t="s">
        <v>655</v>
      </c>
      <c r="B110" s="29" t="s">
        <v>656</v>
      </c>
      <c r="C110" s="29" t="s">
        <v>657</v>
      </c>
      <c r="D110" s="49" t="s">
        <v>603</v>
      </c>
      <c r="E110" s="29" t="s">
        <v>652</v>
      </c>
      <c r="F110" s="28" t="s">
        <v>175</v>
      </c>
      <c r="G110" s="28" t="s">
        <v>206</v>
      </c>
      <c r="H110" s="29" t="s">
        <v>653</v>
      </c>
      <c r="I110" s="29">
        <v>15353303768</v>
      </c>
      <c r="J110" s="29">
        <v>180</v>
      </c>
      <c r="K110" s="29">
        <v>180</v>
      </c>
      <c r="L110" s="29">
        <v>180</v>
      </c>
      <c r="M110" s="49"/>
      <c r="N110" s="49"/>
      <c r="O110" s="49"/>
      <c r="P110" s="49"/>
      <c r="Q110" s="49"/>
      <c r="R110" s="49"/>
      <c r="S110" s="49"/>
      <c r="T110" s="49"/>
      <c r="U110" s="49"/>
      <c r="V110" s="49"/>
      <c r="W110" s="49"/>
      <c r="X110" s="29" t="s">
        <v>166</v>
      </c>
      <c r="Y110" s="28" t="s">
        <v>150</v>
      </c>
      <c r="Z110" s="28" t="s">
        <v>167</v>
      </c>
      <c r="AA110" s="28" t="s">
        <v>150</v>
      </c>
      <c r="AB110" s="28" t="s">
        <v>150</v>
      </c>
      <c r="AC110" s="28" t="s">
        <v>167</v>
      </c>
      <c r="AD110" s="29">
        <v>34</v>
      </c>
      <c r="AE110" s="29" t="s">
        <v>559</v>
      </c>
      <c r="AF110" s="34" t="s">
        <v>658</v>
      </c>
      <c r="AG110" s="49"/>
    </row>
    <row r="111" s="11" customFormat="1" ht="283" customHeight="1" spans="1:33">
      <c r="A111" s="28" t="s">
        <v>659</v>
      </c>
      <c r="B111" s="29" t="s">
        <v>660</v>
      </c>
      <c r="C111" s="29" t="s">
        <v>661</v>
      </c>
      <c r="D111" s="49" t="s">
        <v>603</v>
      </c>
      <c r="E111" s="29" t="s">
        <v>662</v>
      </c>
      <c r="F111" s="28" t="s">
        <v>175</v>
      </c>
      <c r="G111" s="29" t="s">
        <v>456</v>
      </c>
      <c r="H111" s="29" t="s">
        <v>663</v>
      </c>
      <c r="I111" s="29">
        <v>17719726379</v>
      </c>
      <c r="J111" s="29">
        <v>55</v>
      </c>
      <c r="K111" s="29">
        <v>55</v>
      </c>
      <c r="L111" s="29">
        <v>55</v>
      </c>
      <c r="M111" s="49"/>
      <c r="N111" s="49"/>
      <c r="O111" s="49"/>
      <c r="P111" s="49"/>
      <c r="Q111" s="49"/>
      <c r="R111" s="49"/>
      <c r="S111" s="49"/>
      <c r="T111" s="49"/>
      <c r="U111" s="49"/>
      <c r="V111" s="49"/>
      <c r="W111" s="49"/>
      <c r="X111" s="29" t="s">
        <v>166</v>
      </c>
      <c r="Y111" s="28" t="s">
        <v>150</v>
      </c>
      <c r="Z111" s="28" t="s">
        <v>167</v>
      </c>
      <c r="AA111" s="28" t="s">
        <v>150</v>
      </c>
      <c r="AB111" s="28" t="s">
        <v>150</v>
      </c>
      <c r="AC111" s="28" t="s">
        <v>167</v>
      </c>
      <c r="AD111" s="29">
        <v>325</v>
      </c>
      <c r="AE111" s="29" t="s">
        <v>664</v>
      </c>
      <c r="AF111" s="34" t="s">
        <v>665</v>
      </c>
      <c r="AG111" s="49"/>
    </row>
    <row r="112" s="11" customFormat="1" ht="307" customHeight="1" spans="1:232">
      <c r="A112" s="28" t="s">
        <v>666</v>
      </c>
      <c r="B112" s="29" t="s">
        <v>667</v>
      </c>
      <c r="C112" s="29" t="s">
        <v>668</v>
      </c>
      <c r="D112" s="49" t="s">
        <v>603</v>
      </c>
      <c r="E112" s="29" t="s">
        <v>669</v>
      </c>
      <c r="F112" s="28" t="s">
        <v>175</v>
      </c>
      <c r="G112" s="28" t="s">
        <v>206</v>
      </c>
      <c r="H112" s="29" t="s">
        <v>670</v>
      </c>
      <c r="I112" s="29">
        <v>18729693888</v>
      </c>
      <c r="J112" s="29">
        <v>25</v>
      </c>
      <c r="K112" s="29">
        <v>25</v>
      </c>
      <c r="L112" s="29">
        <v>25</v>
      </c>
      <c r="M112" s="39"/>
      <c r="N112" s="39"/>
      <c r="O112" s="39"/>
      <c r="P112" s="39"/>
      <c r="Q112" s="39"/>
      <c r="R112" s="39"/>
      <c r="S112" s="39"/>
      <c r="T112" s="39"/>
      <c r="U112" s="39"/>
      <c r="V112" s="39"/>
      <c r="W112" s="39"/>
      <c r="X112" s="29" t="s">
        <v>166</v>
      </c>
      <c r="Y112" s="28" t="s">
        <v>150</v>
      </c>
      <c r="Z112" s="28" t="s">
        <v>167</v>
      </c>
      <c r="AA112" s="28" t="s">
        <v>150</v>
      </c>
      <c r="AB112" s="28" t="s">
        <v>150</v>
      </c>
      <c r="AC112" s="28" t="s">
        <v>167</v>
      </c>
      <c r="AD112" s="29">
        <v>63</v>
      </c>
      <c r="AE112" s="29" t="s">
        <v>671</v>
      </c>
      <c r="AF112" s="34" t="s">
        <v>672</v>
      </c>
      <c r="AG112" s="39"/>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c r="BV112" s="56"/>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c r="CW112" s="56"/>
      <c r="CX112" s="56"/>
      <c r="CY112" s="56"/>
      <c r="CZ112" s="56"/>
      <c r="DA112" s="56"/>
      <c r="DB112" s="56"/>
      <c r="DC112" s="56"/>
      <c r="DD112" s="56"/>
      <c r="DE112" s="56"/>
      <c r="DF112" s="56"/>
      <c r="DG112" s="56"/>
      <c r="DH112" s="56"/>
      <c r="DI112" s="56"/>
      <c r="DJ112" s="56"/>
      <c r="DK112" s="56"/>
      <c r="DL112" s="56"/>
      <c r="DM112" s="56"/>
      <c r="DN112" s="56"/>
      <c r="DO112" s="56"/>
      <c r="DP112" s="56"/>
      <c r="DQ112" s="56"/>
      <c r="DR112" s="56"/>
      <c r="DS112" s="56"/>
      <c r="DT112" s="56"/>
      <c r="DU112" s="56"/>
      <c r="DV112" s="56"/>
      <c r="DW112" s="56"/>
      <c r="DX112" s="56"/>
      <c r="DY112" s="56"/>
      <c r="DZ112" s="56"/>
      <c r="EA112" s="56"/>
      <c r="EB112" s="56"/>
      <c r="EC112" s="56"/>
      <c r="ED112" s="56"/>
      <c r="EE112" s="56"/>
      <c r="EF112" s="56"/>
      <c r="EG112" s="56"/>
      <c r="EH112" s="56"/>
      <c r="EI112" s="56"/>
      <c r="EJ112" s="56"/>
      <c r="EK112" s="56"/>
      <c r="EL112" s="56"/>
      <c r="EM112" s="56"/>
      <c r="EN112" s="56"/>
      <c r="EO112" s="56"/>
      <c r="EP112" s="56"/>
      <c r="EQ112" s="56"/>
      <c r="ER112" s="56"/>
      <c r="ES112" s="56"/>
      <c r="ET112" s="56"/>
      <c r="EU112" s="56"/>
      <c r="EV112" s="56"/>
      <c r="EW112" s="56"/>
      <c r="EX112" s="56"/>
      <c r="EY112" s="56"/>
      <c r="EZ112" s="56"/>
      <c r="FA112" s="56"/>
      <c r="FB112" s="56"/>
      <c r="FC112" s="56"/>
      <c r="FD112" s="56"/>
      <c r="FE112" s="56"/>
      <c r="FF112" s="56"/>
      <c r="FG112" s="56"/>
      <c r="FH112" s="56"/>
      <c r="FI112" s="56"/>
      <c r="FJ112" s="56"/>
      <c r="FK112" s="56"/>
      <c r="FL112" s="56"/>
      <c r="FM112" s="56"/>
      <c r="FN112" s="56"/>
      <c r="FO112" s="56"/>
      <c r="FP112" s="56"/>
      <c r="FQ112" s="56"/>
      <c r="FR112" s="56"/>
      <c r="FS112" s="56"/>
      <c r="FT112" s="56"/>
      <c r="FU112" s="56"/>
      <c r="FV112" s="56"/>
      <c r="FW112" s="56"/>
      <c r="FX112" s="56"/>
      <c r="FY112" s="56"/>
      <c r="FZ112" s="56"/>
      <c r="GA112" s="56"/>
      <c r="GB112" s="56"/>
      <c r="GC112" s="56"/>
      <c r="GD112" s="56"/>
      <c r="GE112" s="56"/>
      <c r="GF112" s="56"/>
      <c r="GG112" s="56"/>
      <c r="GH112" s="56"/>
      <c r="GI112" s="56"/>
      <c r="GJ112" s="56"/>
      <c r="GK112" s="56"/>
      <c r="GL112" s="56"/>
      <c r="GM112" s="56"/>
      <c r="GN112" s="56"/>
      <c r="GO112" s="56"/>
      <c r="GP112" s="56"/>
      <c r="GQ112" s="56"/>
      <c r="GR112" s="56"/>
      <c r="GS112" s="56"/>
      <c r="GT112" s="56"/>
      <c r="GU112" s="56"/>
      <c r="GV112" s="56"/>
      <c r="GW112" s="56"/>
      <c r="GX112" s="56"/>
      <c r="GY112" s="56"/>
      <c r="GZ112" s="56"/>
      <c r="HA112" s="56"/>
      <c r="HB112" s="56"/>
      <c r="HC112" s="56"/>
      <c r="HD112" s="56"/>
      <c r="HE112" s="56"/>
      <c r="HF112" s="56"/>
      <c r="HG112" s="56"/>
      <c r="HH112" s="56"/>
      <c r="HI112" s="56"/>
      <c r="HJ112" s="56"/>
      <c r="HK112" s="56"/>
      <c r="HL112" s="56"/>
      <c r="HM112" s="56"/>
      <c r="HN112" s="56"/>
      <c r="HO112" s="56"/>
      <c r="HP112" s="56"/>
      <c r="HQ112" s="56"/>
      <c r="HR112" s="56"/>
      <c r="HS112" s="56"/>
      <c r="HT112" s="56"/>
      <c r="HU112" s="56"/>
      <c r="HV112" s="56"/>
      <c r="HW112" s="56"/>
      <c r="HX112" s="56"/>
    </row>
    <row r="113" s="11" customFormat="1" ht="306" customHeight="1" spans="1:232">
      <c r="A113" s="28" t="s">
        <v>673</v>
      </c>
      <c r="B113" s="29" t="s">
        <v>674</v>
      </c>
      <c r="C113" s="29" t="s">
        <v>675</v>
      </c>
      <c r="D113" s="49" t="s">
        <v>603</v>
      </c>
      <c r="E113" s="29" t="s">
        <v>669</v>
      </c>
      <c r="F113" s="28" t="s">
        <v>175</v>
      </c>
      <c r="G113" s="28" t="s">
        <v>206</v>
      </c>
      <c r="H113" s="29" t="s">
        <v>670</v>
      </c>
      <c r="I113" s="29">
        <v>18729693888</v>
      </c>
      <c r="J113" s="29">
        <v>30</v>
      </c>
      <c r="K113" s="29">
        <v>30</v>
      </c>
      <c r="L113" s="29">
        <v>30</v>
      </c>
      <c r="M113" s="39"/>
      <c r="N113" s="39"/>
      <c r="O113" s="39"/>
      <c r="P113" s="39"/>
      <c r="Q113" s="39"/>
      <c r="R113" s="39"/>
      <c r="S113" s="39"/>
      <c r="T113" s="39"/>
      <c r="U113" s="39"/>
      <c r="V113" s="39"/>
      <c r="W113" s="39"/>
      <c r="X113" s="29" t="s">
        <v>166</v>
      </c>
      <c r="Y113" s="28" t="s">
        <v>150</v>
      </c>
      <c r="Z113" s="28" t="s">
        <v>167</v>
      </c>
      <c r="AA113" s="28" t="s">
        <v>150</v>
      </c>
      <c r="AB113" s="28" t="s">
        <v>150</v>
      </c>
      <c r="AC113" s="28" t="s">
        <v>167</v>
      </c>
      <c r="AD113" s="29">
        <v>110</v>
      </c>
      <c r="AE113" s="29" t="s">
        <v>671</v>
      </c>
      <c r="AF113" s="34" t="s">
        <v>676</v>
      </c>
      <c r="AG113" s="39"/>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c r="CW113" s="56"/>
      <c r="CX113" s="56"/>
      <c r="CY113" s="56"/>
      <c r="CZ113" s="56"/>
      <c r="DA113" s="56"/>
      <c r="DB113" s="56"/>
      <c r="DC113" s="56"/>
      <c r="DD113" s="56"/>
      <c r="DE113" s="56"/>
      <c r="DF113" s="56"/>
      <c r="DG113" s="56"/>
      <c r="DH113" s="56"/>
      <c r="DI113" s="56"/>
      <c r="DJ113" s="56"/>
      <c r="DK113" s="56"/>
      <c r="DL113" s="56"/>
      <c r="DM113" s="56"/>
      <c r="DN113" s="56"/>
      <c r="DO113" s="56"/>
      <c r="DP113" s="56"/>
      <c r="DQ113" s="56"/>
      <c r="DR113" s="56"/>
      <c r="DS113" s="56"/>
      <c r="DT113" s="56"/>
      <c r="DU113" s="56"/>
      <c r="DV113" s="56"/>
      <c r="DW113" s="56"/>
      <c r="DX113" s="56"/>
      <c r="DY113" s="56"/>
      <c r="DZ113" s="56"/>
      <c r="EA113" s="56"/>
      <c r="EB113" s="56"/>
      <c r="EC113" s="56"/>
      <c r="ED113" s="56"/>
      <c r="EE113" s="56"/>
      <c r="EF113" s="56"/>
      <c r="EG113" s="56"/>
      <c r="EH113" s="56"/>
      <c r="EI113" s="56"/>
      <c r="EJ113" s="56"/>
      <c r="EK113" s="56"/>
      <c r="EL113" s="56"/>
      <c r="EM113" s="56"/>
      <c r="EN113" s="56"/>
      <c r="EO113" s="56"/>
      <c r="EP113" s="56"/>
      <c r="EQ113" s="56"/>
      <c r="ER113" s="56"/>
      <c r="ES113" s="56"/>
      <c r="ET113" s="56"/>
      <c r="EU113" s="56"/>
      <c r="EV113" s="56"/>
      <c r="EW113" s="56"/>
      <c r="EX113" s="56"/>
      <c r="EY113" s="56"/>
      <c r="EZ113" s="56"/>
      <c r="FA113" s="56"/>
      <c r="FB113" s="56"/>
      <c r="FC113" s="56"/>
      <c r="FD113" s="56"/>
      <c r="FE113" s="56"/>
      <c r="FF113" s="56"/>
      <c r="FG113" s="56"/>
      <c r="FH113" s="56"/>
      <c r="FI113" s="56"/>
      <c r="FJ113" s="56"/>
      <c r="FK113" s="56"/>
      <c r="FL113" s="56"/>
      <c r="FM113" s="56"/>
      <c r="FN113" s="56"/>
      <c r="FO113" s="56"/>
      <c r="FP113" s="56"/>
      <c r="FQ113" s="56"/>
      <c r="FR113" s="56"/>
      <c r="FS113" s="56"/>
      <c r="FT113" s="56"/>
      <c r="FU113" s="56"/>
      <c r="FV113" s="56"/>
      <c r="FW113" s="56"/>
      <c r="FX113" s="56"/>
      <c r="FY113" s="56"/>
      <c r="FZ113" s="56"/>
      <c r="GA113" s="56"/>
      <c r="GB113" s="56"/>
      <c r="GC113" s="56"/>
      <c r="GD113" s="56"/>
      <c r="GE113" s="56"/>
      <c r="GF113" s="56"/>
      <c r="GG113" s="56"/>
      <c r="GH113" s="56"/>
      <c r="GI113" s="56"/>
      <c r="GJ113" s="56"/>
      <c r="GK113" s="56"/>
      <c r="GL113" s="56"/>
      <c r="GM113" s="56"/>
      <c r="GN113" s="56"/>
      <c r="GO113" s="56"/>
      <c r="GP113" s="56"/>
      <c r="GQ113" s="56"/>
      <c r="GR113" s="56"/>
      <c r="GS113" s="56"/>
      <c r="GT113" s="56"/>
      <c r="GU113" s="56"/>
      <c r="GV113" s="56"/>
      <c r="GW113" s="56"/>
      <c r="GX113" s="56"/>
      <c r="GY113" s="56"/>
      <c r="GZ113" s="56"/>
      <c r="HA113" s="56"/>
      <c r="HB113" s="56"/>
      <c r="HC113" s="56"/>
      <c r="HD113" s="56"/>
      <c r="HE113" s="56"/>
      <c r="HF113" s="56"/>
      <c r="HG113" s="56"/>
      <c r="HH113" s="56"/>
      <c r="HI113" s="56"/>
      <c r="HJ113" s="56"/>
      <c r="HK113" s="56"/>
      <c r="HL113" s="56"/>
      <c r="HM113" s="56"/>
      <c r="HN113" s="56"/>
      <c r="HO113" s="56"/>
      <c r="HP113" s="56"/>
      <c r="HQ113" s="56"/>
      <c r="HR113" s="56"/>
      <c r="HS113" s="56"/>
      <c r="HT113" s="56"/>
      <c r="HU113" s="56"/>
      <c r="HV113" s="56"/>
      <c r="HW113" s="56"/>
      <c r="HX113" s="56"/>
    </row>
    <row r="114" s="11" customFormat="1" ht="279" customHeight="1" spans="1:232">
      <c r="A114" s="28" t="s">
        <v>677</v>
      </c>
      <c r="B114" s="29" t="s">
        <v>678</v>
      </c>
      <c r="C114" s="29" t="s">
        <v>679</v>
      </c>
      <c r="D114" s="49" t="s">
        <v>603</v>
      </c>
      <c r="E114" s="29" t="s">
        <v>680</v>
      </c>
      <c r="F114" s="28" t="s">
        <v>175</v>
      </c>
      <c r="G114" s="28" t="s">
        <v>206</v>
      </c>
      <c r="H114" s="29" t="s">
        <v>681</v>
      </c>
      <c r="I114" s="29">
        <v>18740545266</v>
      </c>
      <c r="J114" s="29">
        <v>40</v>
      </c>
      <c r="K114" s="29">
        <v>40</v>
      </c>
      <c r="L114" s="29">
        <v>40</v>
      </c>
      <c r="M114" s="39"/>
      <c r="N114" s="39"/>
      <c r="O114" s="39"/>
      <c r="P114" s="39"/>
      <c r="Q114" s="39"/>
      <c r="R114" s="39"/>
      <c r="S114" s="39"/>
      <c r="T114" s="39"/>
      <c r="U114" s="39"/>
      <c r="V114" s="39"/>
      <c r="W114" s="39"/>
      <c r="X114" s="29" t="s">
        <v>166</v>
      </c>
      <c r="Y114" s="28" t="s">
        <v>150</v>
      </c>
      <c r="Z114" s="28" t="s">
        <v>167</v>
      </c>
      <c r="AA114" s="28" t="s">
        <v>150</v>
      </c>
      <c r="AB114" s="28" t="s">
        <v>150</v>
      </c>
      <c r="AC114" s="28" t="s">
        <v>167</v>
      </c>
      <c r="AD114" s="29">
        <v>317</v>
      </c>
      <c r="AE114" s="29" t="s">
        <v>559</v>
      </c>
      <c r="AF114" s="34" t="s">
        <v>682</v>
      </c>
      <c r="AG114" s="39"/>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c r="DQ114" s="56"/>
      <c r="DR114" s="56"/>
      <c r="DS114" s="56"/>
      <c r="DT114" s="56"/>
      <c r="DU114" s="56"/>
      <c r="DV114" s="56"/>
      <c r="DW114" s="56"/>
      <c r="DX114" s="56"/>
      <c r="DY114" s="56"/>
      <c r="DZ114" s="56"/>
      <c r="EA114" s="56"/>
      <c r="EB114" s="56"/>
      <c r="EC114" s="56"/>
      <c r="ED114" s="56"/>
      <c r="EE114" s="56"/>
      <c r="EF114" s="56"/>
      <c r="EG114" s="56"/>
      <c r="EH114" s="56"/>
      <c r="EI114" s="56"/>
      <c r="EJ114" s="56"/>
      <c r="EK114" s="56"/>
      <c r="EL114" s="56"/>
      <c r="EM114" s="56"/>
      <c r="EN114" s="56"/>
      <c r="EO114" s="56"/>
      <c r="EP114" s="56"/>
      <c r="EQ114" s="56"/>
      <c r="ER114" s="56"/>
      <c r="ES114" s="56"/>
      <c r="ET114" s="56"/>
      <c r="EU114" s="56"/>
      <c r="EV114" s="56"/>
      <c r="EW114" s="56"/>
      <c r="EX114" s="56"/>
      <c r="EY114" s="56"/>
      <c r="EZ114" s="56"/>
      <c r="FA114" s="56"/>
      <c r="FB114" s="56"/>
      <c r="FC114" s="56"/>
      <c r="FD114" s="56"/>
      <c r="FE114" s="56"/>
      <c r="FF114" s="56"/>
      <c r="FG114" s="56"/>
      <c r="FH114" s="56"/>
      <c r="FI114" s="56"/>
      <c r="FJ114" s="56"/>
      <c r="FK114" s="56"/>
      <c r="FL114" s="56"/>
      <c r="FM114" s="56"/>
      <c r="FN114" s="56"/>
      <c r="FO114" s="56"/>
      <c r="FP114" s="56"/>
      <c r="FQ114" s="56"/>
      <c r="FR114" s="56"/>
      <c r="FS114" s="56"/>
      <c r="FT114" s="56"/>
      <c r="FU114" s="56"/>
      <c r="FV114" s="56"/>
      <c r="FW114" s="56"/>
      <c r="FX114" s="56"/>
      <c r="FY114" s="56"/>
      <c r="FZ114" s="56"/>
      <c r="GA114" s="56"/>
      <c r="GB114" s="56"/>
      <c r="GC114" s="56"/>
      <c r="GD114" s="56"/>
      <c r="GE114" s="56"/>
      <c r="GF114" s="56"/>
      <c r="GG114" s="56"/>
      <c r="GH114" s="56"/>
      <c r="GI114" s="56"/>
      <c r="GJ114" s="56"/>
      <c r="GK114" s="56"/>
      <c r="GL114" s="56"/>
      <c r="GM114" s="56"/>
      <c r="GN114" s="56"/>
      <c r="GO114" s="56"/>
      <c r="GP114" s="56"/>
      <c r="GQ114" s="56"/>
      <c r="GR114" s="56"/>
      <c r="GS114" s="56"/>
      <c r="GT114" s="56"/>
      <c r="GU114" s="56"/>
      <c r="GV114" s="56"/>
      <c r="GW114" s="56"/>
      <c r="GX114" s="56"/>
      <c r="GY114" s="56"/>
      <c r="GZ114" s="56"/>
      <c r="HA114" s="56"/>
      <c r="HB114" s="56"/>
      <c r="HC114" s="56"/>
      <c r="HD114" s="56"/>
      <c r="HE114" s="56"/>
      <c r="HF114" s="56"/>
      <c r="HG114" s="56"/>
      <c r="HH114" s="56"/>
      <c r="HI114" s="56"/>
      <c r="HJ114" s="56"/>
      <c r="HK114" s="56"/>
      <c r="HL114" s="56"/>
      <c r="HM114" s="56"/>
      <c r="HN114" s="56"/>
      <c r="HO114" s="56"/>
      <c r="HP114" s="56"/>
      <c r="HQ114" s="56"/>
      <c r="HR114" s="56"/>
      <c r="HS114" s="56"/>
      <c r="HT114" s="56"/>
      <c r="HU114" s="56"/>
      <c r="HV114" s="56"/>
      <c r="HW114" s="56"/>
      <c r="HX114" s="56"/>
    </row>
    <row r="115" s="11" customFormat="1" ht="221" customHeight="1" spans="1:232">
      <c r="A115" s="28" t="s">
        <v>683</v>
      </c>
      <c r="B115" s="29" t="s">
        <v>684</v>
      </c>
      <c r="C115" s="29" t="s">
        <v>685</v>
      </c>
      <c r="D115" s="49" t="s">
        <v>603</v>
      </c>
      <c r="E115" s="29" t="s">
        <v>680</v>
      </c>
      <c r="F115" s="28" t="s">
        <v>175</v>
      </c>
      <c r="G115" s="29" t="s">
        <v>456</v>
      </c>
      <c r="H115" s="29" t="s">
        <v>681</v>
      </c>
      <c r="I115" s="29">
        <v>18740545266</v>
      </c>
      <c r="J115" s="29">
        <v>32</v>
      </c>
      <c r="K115" s="29">
        <v>32</v>
      </c>
      <c r="L115" s="29">
        <v>32</v>
      </c>
      <c r="M115" s="39"/>
      <c r="N115" s="39"/>
      <c r="O115" s="39"/>
      <c r="P115" s="39"/>
      <c r="Q115" s="39"/>
      <c r="R115" s="39"/>
      <c r="S115" s="39"/>
      <c r="T115" s="39"/>
      <c r="U115" s="39"/>
      <c r="V115" s="39"/>
      <c r="W115" s="39"/>
      <c r="X115" s="29" t="s">
        <v>166</v>
      </c>
      <c r="Y115" s="28" t="s">
        <v>150</v>
      </c>
      <c r="Z115" s="28" t="s">
        <v>167</v>
      </c>
      <c r="AA115" s="28" t="s">
        <v>150</v>
      </c>
      <c r="AB115" s="28" t="s">
        <v>150</v>
      </c>
      <c r="AC115" s="28" t="s">
        <v>167</v>
      </c>
      <c r="AD115" s="29">
        <v>96</v>
      </c>
      <c r="AE115" s="29" t="s">
        <v>686</v>
      </c>
      <c r="AF115" s="34" t="s">
        <v>687</v>
      </c>
      <c r="AG115" s="39"/>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c r="CW115" s="56"/>
      <c r="CX115" s="56"/>
      <c r="CY115" s="56"/>
      <c r="CZ115" s="56"/>
      <c r="DA115" s="56"/>
      <c r="DB115" s="56"/>
      <c r="DC115" s="56"/>
      <c r="DD115" s="56"/>
      <c r="DE115" s="56"/>
      <c r="DF115" s="56"/>
      <c r="DG115" s="56"/>
      <c r="DH115" s="56"/>
      <c r="DI115" s="56"/>
      <c r="DJ115" s="56"/>
      <c r="DK115" s="56"/>
      <c r="DL115" s="56"/>
      <c r="DM115" s="56"/>
      <c r="DN115" s="56"/>
      <c r="DO115" s="56"/>
      <c r="DP115" s="56"/>
      <c r="DQ115" s="56"/>
      <c r="DR115" s="56"/>
      <c r="DS115" s="56"/>
      <c r="DT115" s="56"/>
      <c r="DU115" s="56"/>
      <c r="DV115" s="56"/>
      <c r="DW115" s="56"/>
      <c r="DX115" s="56"/>
      <c r="DY115" s="56"/>
      <c r="DZ115" s="56"/>
      <c r="EA115" s="56"/>
      <c r="EB115" s="56"/>
      <c r="EC115" s="56"/>
      <c r="ED115" s="56"/>
      <c r="EE115" s="56"/>
      <c r="EF115" s="56"/>
      <c r="EG115" s="56"/>
      <c r="EH115" s="56"/>
      <c r="EI115" s="56"/>
      <c r="EJ115" s="56"/>
      <c r="EK115" s="56"/>
      <c r="EL115" s="56"/>
      <c r="EM115" s="56"/>
      <c r="EN115" s="56"/>
      <c r="EO115" s="56"/>
      <c r="EP115" s="56"/>
      <c r="EQ115" s="56"/>
      <c r="ER115" s="56"/>
      <c r="ES115" s="56"/>
      <c r="ET115" s="56"/>
      <c r="EU115" s="56"/>
      <c r="EV115" s="56"/>
      <c r="EW115" s="56"/>
      <c r="EX115" s="56"/>
      <c r="EY115" s="56"/>
      <c r="EZ115" s="56"/>
      <c r="FA115" s="56"/>
      <c r="FB115" s="56"/>
      <c r="FC115" s="56"/>
      <c r="FD115" s="56"/>
      <c r="FE115" s="56"/>
      <c r="FF115" s="56"/>
      <c r="FG115" s="56"/>
      <c r="FH115" s="56"/>
      <c r="FI115" s="56"/>
      <c r="FJ115" s="56"/>
      <c r="FK115" s="56"/>
      <c r="FL115" s="56"/>
      <c r="FM115" s="56"/>
      <c r="FN115" s="56"/>
      <c r="FO115" s="56"/>
      <c r="FP115" s="56"/>
      <c r="FQ115" s="56"/>
      <c r="FR115" s="56"/>
      <c r="FS115" s="56"/>
      <c r="FT115" s="56"/>
      <c r="FU115" s="56"/>
      <c r="FV115" s="56"/>
      <c r="FW115" s="56"/>
      <c r="FX115" s="56"/>
      <c r="FY115" s="56"/>
      <c r="FZ115" s="56"/>
      <c r="GA115" s="56"/>
      <c r="GB115" s="56"/>
      <c r="GC115" s="56"/>
      <c r="GD115" s="56"/>
      <c r="GE115" s="56"/>
      <c r="GF115" s="56"/>
      <c r="GG115" s="56"/>
      <c r="GH115" s="56"/>
      <c r="GI115" s="56"/>
      <c r="GJ115" s="56"/>
      <c r="GK115" s="56"/>
      <c r="GL115" s="56"/>
      <c r="GM115" s="56"/>
      <c r="GN115" s="56"/>
      <c r="GO115" s="56"/>
      <c r="GP115" s="56"/>
      <c r="GQ115" s="56"/>
      <c r="GR115" s="56"/>
      <c r="GS115" s="56"/>
      <c r="GT115" s="56"/>
      <c r="GU115" s="56"/>
      <c r="GV115" s="56"/>
      <c r="GW115" s="56"/>
      <c r="GX115" s="56"/>
      <c r="GY115" s="56"/>
      <c r="GZ115" s="56"/>
      <c r="HA115" s="56"/>
      <c r="HB115" s="56"/>
      <c r="HC115" s="56"/>
      <c r="HD115" s="56"/>
      <c r="HE115" s="56"/>
      <c r="HF115" s="56"/>
      <c r="HG115" s="56"/>
      <c r="HH115" s="56"/>
      <c r="HI115" s="56"/>
      <c r="HJ115" s="56"/>
      <c r="HK115" s="56"/>
      <c r="HL115" s="56"/>
      <c r="HM115" s="56"/>
      <c r="HN115" s="56"/>
      <c r="HO115" s="56"/>
      <c r="HP115" s="56"/>
      <c r="HQ115" s="56"/>
      <c r="HR115" s="56"/>
      <c r="HS115" s="56"/>
      <c r="HT115" s="56"/>
      <c r="HU115" s="56"/>
      <c r="HV115" s="56"/>
      <c r="HW115" s="56"/>
      <c r="HX115" s="56"/>
    </row>
    <row r="116" s="9" customFormat="1" ht="230" customHeight="1" spans="1:39">
      <c r="A116" s="28" t="s">
        <v>688</v>
      </c>
      <c r="B116" s="28" t="s">
        <v>689</v>
      </c>
      <c r="C116" s="28" t="s">
        <v>690</v>
      </c>
      <c r="D116" s="28" t="s">
        <v>691</v>
      </c>
      <c r="E116" s="28" t="s">
        <v>692</v>
      </c>
      <c r="F116" s="28" t="s">
        <v>175</v>
      </c>
      <c r="G116" s="28" t="s">
        <v>206</v>
      </c>
      <c r="H116" s="28" t="s">
        <v>693</v>
      </c>
      <c r="I116" s="28" t="s">
        <v>694</v>
      </c>
      <c r="J116" s="38">
        <v>2600</v>
      </c>
      <c r="K116" s="38">
        <v>2600</v>
      </c>
      <c r="L116" s="38">
        <v>2600</v>
      </c>
      <c r="M116" s="28"/>
      <c r="N116" s="28"/>
      <c r="O116" s="28"/>
      <c r="P116" s="28"/>
      <c r="Q116" s="28"/>
      <c r="R116" s="28"/>
      <c r="S116" s="28"/>
      <c r="T116" s="28"/>
      <c r="U116" s="28"/>
      <c r="V116" s="28"/>
      <c r="W116" s="28"/>
      <c r="X116" s="28" t="s">
        <v>149</v>
      </c>
      <c r="Y116" s="28" t="s">
        <v>150</v>
      </c>
      <c r="Z116" s="28" t="s">
        <v>150</v>
      </c>
      <c r="AA116" s="28" t="s">
        <v>167</v>
      </c>
      <c r="AB116" s="28" t="s">
        <v>167</v>
      </c>
      <c r="AC116" s="28" t="s">
        <v>167</v>
      </c>
      <c r="AD116" s="28" t="s">
        <v>302</v>
      </c>
      <c r="AE116" s="28" t="s">
        <v>208</v>
      </c>
      <c r="AF116" s="33" t="s">
        <v>303</v>
      </c>
      <c r="AG116" s="39"/>
      <c r="AH116" s="57"/>
      <c r="AI116" s="57"/>
      <c r="AJ116" s="57"/>
      <c r="AK116" s="57"/>
      <c r="AL116" s="57"/>
      <c r="AM116" s="57"/>
    </row>
    <row r="117" s="4" customFormat="1" ht="37" customHeight="1" spans="1:33">
      <c r="A117" s="28" t="s">
        <v>21</v>
      </c>
      <c r="B117" s="33"/>
      <c r="C117" s="29"/>
      <c r="D117" s="29"/>
      <c r="E117" s="29"/>
      <c r="F117" s="29"/>
      <c r="G117" s="29"/>
      <c r="H117" s="29"/>
      <c r="I117" s="29"/>
      <c r="J117" s="29">
        <f>SUM(J118:J139)</f>
        <v>2350</v>
      </c>
      <c r="K117" s="29">
        <f>SUM(K118:K139)</f>
        <v>2350</v>
      </c>
      <c r="L117" s="29">
        <f>SUM(L118:L139)</f>
        <v>2350</v>
      </c>
      <c r="M117" s="29"/>
      <c r="N117" s="29"/>
      <c r="O117" s="29"/>
      <c r="P117" s="29"/>
      <c r="Q117" s="29"/>
      <c r="R117" s="29"/>
      <c r="S117" s="29"/>
      <c r="T117" s="29"/>
      <c r="U117" s="29"/>
      <c r="V117" s="29"/>
      <c r="W117" s="29"/>
      <c r="X117" s="29"/>
      <c r="Y117" s="29"/>
      <c r="Z117" s="29"/>
      <c r="AA117" s="29"/>
      <c r="AB117" s="29"/>
      <c r="AC117" s="29"/>
      <c r="AD117" s="29"/>
      <c r="AE117" s="29"/>
      <c r="AF117" s="29"/>
      <c r="AG117" s="29"/>
    </row>
    <row r="118" s="4" customFormat="1" ht="200" customHeight="1" spans="1:33">
      <c r="A118" s="28" t="s">
        <v>695</v>
      </c>
      <c r="B118" s="28" t="s">
        <v>696</v>
      </c>
      <c r="C118" s="28" t="s">
        <v>697</v>
      </c>
      <c r="D118" s="28" t="s">
        <v>198</v>
      </c>
      <c r="E118" s="28" t="s">
        <v>199</v>
      </c>
      <c r="F118" s="28" t="s">
        <v>175</v>
      </c>
      <c r="G118" s="28" t="s">
        <v>206</v>
      </c>
      <c r="H118" s="28" t="s">
        <v>325</v>
      </c>
      <c r="I118" s="28">
        <v>13891411080</v>
      </c>
      <c r="J118" s="38">
        <v>30</v>
      </c>
      <c r="K118" s="38">
        <v>30</v>
      </c>
      <c r="L118" s="38">
        <v>30</v>
      </c>
      <c r="M118" s="28"/>
      <c r="N118" s="28"/>
      <c r="O118" s="28"/>
      <c r="P118" s="28"/>
      <c r="Q118" s="28"/>
      <c r="R118" s="28"/>
      <c r="S118" s="28"/>
      <c r="T118" s="28"/>
      <c r="U118" s="28"/>
      <c r="V118" s="28"/>
      <c r="W118" s="28"/>
      <c r="X118" s="28" t="s">
        <v>149</v>
      </c>
      <c r="Y118" s="28" t="s">
        <v>150</v>
      </c>
      <c r="Z118" s="28" t="s">
        <v>167</v>
      </c>
      <c r="AA118" s="28" t="s">
        <v>167</v>
      </c>
      <c r="AB118" s="28" t="s">
        <v>150</v>
      </c>
      <c r="AC118" s="28" t="s">
        <v>167</v>
      </c>
      <c r="AD118" s="28" t="s">
        <v>228</v>
      </c>
      <c r="AE118" s="28" t="s">
        <v>208</v>
      </c>
      <c r="AF118" s="33" t="s">
        <v>698</v>
      </c>
      <c r="AG118" s="46"/>
    </row>
    <row r="119" s="4" customFormat="1" ht="214" customHeight="1" spans="1:33">
      <c r="A119" s="28" t="s">
        <v>699</v>
      </c>
      <c r="B119" s="28" t="s">
        <v>700</v>
      </c>
      <c r="C119" s="28" t="s">
        <v>701</v>
      </c>
      <c r="D119" s="28" t="s">
        <v>204</v>
      </c>
      <c r="E119" s="28" t="s">
        <v>221</v>
      </c>
      <c r="F119" s="28" t="s">
        <v>175</v>
      </c>
      <c r="G119" s="28" t="s">
        <v>206</v>
      </c>
      <c r="H119" s="28" t="s">
        <v>222</v>
      </c>
      <c r="I119" s="28">
        <v>15029891067</v>
      </c>
      <c r="J119" s="38">
        <v>70</v>
      </c>
      <c r="K119" s="38">
        <v>70</v>
      </c>
      <c r="L119" s="38">
        <v>70</v>
      </c>
      <c r="M119" s="28"/>
      <c r="N119" s="28"/>
      <c r="O119" s="28"/>
      <c r="P119" s="28"/>
      <c r="Q119" s="28"/>
      <c r="R119" s="28"/>
      <c r="S119" s="28"/>
      <c r="T119" s="28"/>
      <c r="U119" s="28"/>
      <c r="V119" s="28"/>
      <c r="W119" s="28"/>
      <c r="X119" s="28" t="s">
        <v>149</v>
      </c>
      <c r="Y119" s="28" t="s">
        <v>150</v>
      </c>
      <c r="Z119" s="28" t="s">
        <v>167</v>
      </c>
      <c r="AA119" s="28" t="s">
        <v>167</v>
      </c>
      <c r="AB119" s="28" t="s">
        <v>167</v>
      </c>
      <c r="AC119" s="28" t="s">
        <v>167</v>
      </c>
      <c r="AD119" s="28" t="s">
        <v>302</v>
      </c>
      <c r="AE119" s="28" t="s">
        <v>208</v>
      </c>
      <c r="AF119" s="33" t="s">
        <v>303</v>
      </c>
      <c r="AG119" s="46"/>
    </row>
    <row r="120" s="4" customFormat="1" ht="205" customHeight="1" spans="1:33">
      <c r="A120" s="28" t="s">
        <v>702</v>
      </c>
      <c r="B120" s="28" t="s">
        <v>703</v>
      </c>
      <c r="C120" s="28" t="s">
        <v>704</v>
      </c>
      <c r="D120" s="28" t="s">
        <v>204</v>
      </c>
      <c r="E120" s="28" t="s">
        <v>705</v>
      </c>
      <c r="F120" s="28" t="s">
        <v>175</v>
      </c>
      <c r="G120" s="28" t="s">
        <v>206</v>
      </c>
      <c r="H120" s="28" t="s">
        <v>706</v>
      </c>
      <c r="I120" s="28">
        <v>15991250773</v>
      </c>
      <c r="J120" s="38">
        <v>500</v>
      </c>
      <c r="K120" s="38">
        <v>500</v>
      </c>
      <c r="L120" s="38">
        <v>500</v>
      </c>
      <c r="M120" s="28"/>
      <c r="N120" s="28"/>
      <c r="O120" s="28"/>
      <c r="P120" s="28"/>
      <c r="Q120" s="28"/>
      <c r="R120" s="28"/>
      <c r="S120" s="28"/>
      <c r="T120" s="28"/>
      <c r="U120" s="28"/>
      <c r="V120" s="28"/>
      <c r="W120" s="28"/>
      <c r="X120" s="28" t="s">
        <v>149</v>
      </c>
      <c r="Y120" s="28" t="s">
        <v>150</v>
      </c>
      <c r="Z120" s="28" t="s">
        <v>167</v>
      </c>
      <c r="AA120" s="28" t="s">
        <v>167</v>
      </c>
      <c r="AB120" s="28" t="s">
        <v>167</v>
      </c>
      <c r="AC120" s="28" t="s">
        <v>167</v>
      </c>
      <c r="AD120" s="28" t="s">
        <v>315</v>
      </c>
      <c r="AE120" s="28" t="s">
        <v>208</v>
      </c>
      <c r="AF120" s="33" t="s">
        <v>316</v>
      </c>
      <c r="AG120" s="46"/>
    </row>
    <row r="121" s="4" customFormat="1" ht="273" customHeight="1" spans="1:33">
      <c r="A121" s="28" t="s">
        <v>707</v>
      </c>
      <c r="B121" s="28" t="s">
        <v>708</v>
      </c>
      <c r="C121" s="28" t="s">
        <v>709</v>
      </c>
      <c r="D121" s="28" t="s">
        <v>248</v>
      </c>
      <c r="E121" s="28" t="s">
        <v>265</v>
      </c>
      <c r="F121" s="28" t="s">
        <v>175</v>
      </c>
      <c r="G121" s="28" t="s">
        <v>206</v>
      </c>
      <c r="H121" s="28" t="s">
        <v>266</v>
      </c>
      <c r="I121" s="28" t="s">
        <v>267</v>
      </c>
      <c r="J121" s="38">
        <v>120</v>
      </c>
      <c r="K121" s="38">
        <v>120</v>
      </c>
      <c r="L121" s="38">
        <v>120</v>
      </c>
      <c r="M121" s="28"/>
      <c r="N121" s="28"/>
      <c r="O121" s="28"/>
      <c r="P121" s="28"/>
      <c r="Q121" s="28"/>
      <c r="R121" s="28"/>
      <c r="S121" s="28"/>
      <c r="T121" s="28"/>
      <c r="U121" s="28"/>
      <c r="V121" s="28"/>
      <c r="W121" s="28"/>
      <c r="X121" s="28" t="s">
        <v>149</v>
      </c>
      <c r="Y121" s="28" t="s">
        <v>150</v>
      </c>
      <c r="Z121" s="28" t="s">
        <v>167</v>
      </c>
      <c r="AA121" s="28" t="s">
        <v>167</v>
      </c>
      <c r="AB121" s="28" t="s">
        <v>167</v>
      </c>
      <c r="AC121" s="28" t="s">
        <v>167</v>
      </c>
      <c r="AD121" s="28" t="s">
        <v>213</v>
      </c>
      <c r="AE121" s="28" t="s">
        <v>208</v>
      </c>
      <c r="AF121" s="33" t="s">
        <v>214</v>
      </c>
      <c r="AG121" s="46"/>
    </row>
    <row r="122" s="4" customFormat="1" ht="315" customHeight="1" spans="1:33">
      <c r="A122" s="28" t="s">
        <v>236</v>
      </c>
      <c r="B122" s="28" t="s">
        <v>710</v>
      </c>
      <c r="C122" s="28" t="s">
        <v>711</v>
      </c>
      <c r="D122" s="28" t="s">
        <v>248</v>
      </c>
      <c r="E122" s="28" t="s">
        <v>712</v>
      </c>
      <c r="F122" s="28" t="s">
        <v>175</v>
      </c>
      <c r="G122" s="28" t="s">
        <v>206</v>
      </c>
      <c r="H122" s="28" t="s">
        <v>713</v>
      </c>
      <c r="I122" s="28">
        <v>13992409639</v>
      </c>
      <c r="J122" s="38">
        <v>160</v>
      </c>
      <c r="K122" s="38">
        <v>160</v>
      </c>
      <c r="L122" s="38">
        <v>160</v>
      </c>
      <c r="M122" s="28"/>
      <c r="N122" s="28"/>
      <c r="O122" s="28"/>
      <c r="P122" s="28"/>
      <c r="Q122" s="28"/>
      <c r="R122" s="28"/>
      <c r="S122" s="28"/>
      <c r="T122" s="28"/>
      <c r="U122" s="28"/>
      <c r="V122" s="28"/>
      <c r="W122" s="28"/>
      <c r="X122" s="28" t="s">
        <v>149</v>
      </c>
      <c r="Y122" s="28" t="s">
        <v>150</v>
      </c>
      <c r="Z122" s="28" t="s">
        <v>167</v>
      </c>
      <c r="AA122" s="28" t="s">
        <v>167</v>
      </c>
      <c r="AB122" s="28" t="s">
        <v>167</v>
      </c>
      <c r="AC122" s="28" t="s">
        <v>167</v>
      </c>
      <c r="AD122" s="28" t="s">
        <v>213</v>
      </c>
      <c r="AE122" s="28" t="s">
        <v>208</v>
      </c>
      <c r="AF122" s="33" t="s">
        <v>214</v>
      </c>
      <c r="AG122" s="46"/>
    </row>
    <row r="123" s="4" customFormat="1" ht="276" customHeight="1" spans="1:33">
      <c r="A123" s="28" t="s">
        <v>714</v>
      </c>
      <c r="B123" s="28" t="s">
        <v>715</v>
      </c>
      <c r="C123" s="28" t="s">
        <v>716</v>
      </c>
      <c r="D123" s="28" t="s">
        <v>349</v>
      </c>
      <c r="E123" s="28" t="s">
        <v>374</v>
      </c>
      <c r="F123" s="28" t="s">
        <v>175</v>
      </c>
      <c r="G123" s="28" t="s">
        <v>206</v>
      </c>
      <c r="H123" s="28" t="s">
        <v>375</v>
      </c>
      <c r="I123" s="28">
        <v>13468737986</v>
      </c>
      <c r="J123" s="38">
        <v>80</v>
      </c>
      <c r="K123" s="38">
        <v>80</v>
      </c>
      <c r="L123" s="38">
        <v>80</v>
      </c>
      <c r="M123" s="28"/>
      <c r="N123" s="28"/>
      <c r="O123" s="28"/>
      <c r="P123" s="28"/>
      <c r="Q123" s="28"/>
      <c r="R123" s="28"/>
      <c r="S123" s="28"/>
      <c r="T123" s="28"/>
      <c r="U123" s="28"/>
      <c r="V123" s="28"/>
      <c r="W123" s="28"/>
      <c r="X123" s="28" t="s">
        <v>149</v>
      </c>
      <c r="Y123" s="28" t="s">
        <v>150</v>
      </c>
      <c r="Z123" s="28" t="s">
        <v>150</v>
      </c>
      <c r="AA123" s="28" t="s">
        <v>167</v>
      </c>
      <c r="AB123" s="28" t="s">
        <v>167</v>
      </c>
      <c r="AC123" s="28" t="s">
        <v>167</v>
      </c>
      <c r="AD123" s="28" t="s">
        <v>223</v>
      </c>
      <c r="AE123" s="28" t="s">
        <v>208</v>
      </c>
      <c r="AF123" s="33" t="s">
        <v>224</v>
      </c>
      <c r="AG123" s="29"/>
    </row>
    <row r="124" s="4" customFormat="1" ht="228" customHeight="1" spans="1:33">
      <c r="A124" s="28" t="s">
        <v>717</v>
      </c>
      <c r="B124" s="28" t="s">
        <v>718</v>
      </c>
      <c r="C124" s="28" t="s">
        <v>697</v>
      </c>
      <c r="D124" s="28" t="s">
        <v>349</v>
      </c>
      <c r="E124" s="28" t="s">
        <v>394</v>
      </c>
      <c r="F124" s="28" t="s">
        <v>175</v>
      </c>
      <c r="G124" s="28" t="s">
        <v>206</v>
      </c>
      <c r="H124" s="28" t="s">
        <v>395</v>
      </c>
      <c r="I124" s="28">
        <v>15191697548</v>
      </c>
      <c r="J124" s="38">
        <v>20</v>
      </c>
      <c r="K124" s="38">
        <v>20</v>
      </c>
      <c r="L124" s="38">
        <v>20</v>
      </c>
      <c r="M124" s="28"/>
      <c r="N124" s="28"/>
      <c r="O124" s="28"/>
      <c r="P124" s="28"/>
      <c r="Q124" s="28"/>
      <c r="R124" s="28"/>
      <c r="S124" s="28"/>
      <c r="T124" s="28"/>
      <c r="U124" s="28"/>
      <c r="V124" s="28"/>
      <c r="W124" s="28"/>
      <c r="X124" s="28" t="s">
        <v>149</v>
      </c>
      <c r="Y124" s="28" t="s">
        <v>150</v>
      </c>
      <c r="Z124" s="28" t="s">
        <v>167</v>
      </c>
      <c r="AA124" s="28" t="s">
        <v>167</v>
      </c>
      <c r="AB124" s="28" t="s">
        <v>150</v>
      </c>
      <c r="AC124" s="28" t="s">
        <v>167</v>
      </c>
      <c r="AD124" s="28" t="s">
        <v>228</v>
      </c>
      <c r="AE124" s="28" t="s">
        <v>208</v>
      </c>
      <c r="AF124" s="33" t="s">
        <v>229</v>
      </c>
      <c r="AG124" s="29"/>
    </row>
    <row r="125" s="4" customFormat="1" ht="205" customHeight="1" spans="1:33">
      <c r="A125" s="28" t="s">
        <v>719</v>
      </c>
      <c r="B125" s="28" t="s">
        <v>720</v>
      </c>
      <c r="C125" s="28" t="s">
        <v>721</v>
      </c>
      <c r="D125" s="28" t="s">
        <v>402</v>
      </c>
      <c r="E125" s="28" t="s">
        <v>722</v>
      </c>
      <c r="F125" s="28" t="s">
        <v>175</v>
      </c>
      <c r="G125" s="28" t="s">
        <v>206</v>
      </c>
      <c r="H125" s="28" t="s">
        <v>723</v>
      </c>
      <c r="I125" s="28">
        <v>18791597888</v>
      </c>
      <c r="J125" s="38">
        <v>120</v>
      </c>
      <c r="K125" s="38">
        <v>120</v>
      </c>
      <c r="L125" s="38">
        <v>120</v>
      </c>
      <c r="M125" s="28"/>
      <c r="N125" s="28"/>
      <c r="O125" s="28"/>
      <c r="P125" s="28"/>
      <c r="Q125" s="28"/>
      <c r="R125" s="28"/>
      <c r="S125" s="28"/>
      <c r="T125" s="28"/>
      <c r="U125" s="28"/>
      <c r="V125" s="28"/>
      <c r="W125" s="28"/>
      <c r="X125" s="28" t="s">
        <v>149</v>
      </c>
      <c r="Y125" s="28" t="s">
        <v>150</v>
      </c>
      <c r="Z125" s="28" t="s">
        <v>167</v>
      </c>
      <c r="AA125" s="28" t="s">
        <v>167</v>
      </c>
      <c r="AB125" s="28" t="s">
        <v>167</v>
      </c>
      <c r="AC125" s="28" t="s">
        <v>167</v>
      </c>
      <c r="AD125" s="28" t="s">
        <v>236</v>
      </c>
      <c r="AE125" s="28" t="s">
        <v>208</v>
      </c>
      <c r="AF125" s="33" t="s">
        <v>237</v>
      </c>
      <c r="AG125" s="29"/>
    </row>
    <row r="126" s="4" customFormat="1" ht="168" customHeight="1" spans="1:33">
      <c r="A126" s="28" t="s">
        <v>724</v>
      </c>
      <c r="B126" s="28" t="s">
        <v>725</v>
      </c>
      <c r="C126" s="28" t="s">
        <v>726</v>
      </c>
      <c r="D126" s="28" t="s">
        <v>402</v>
      </c>
      <c r="E126" s="28" t="s">
        <v>423</v>
      </c>
      <c r="F126" s="28" t="s">
        <v>175</v>
      </c>
      <c r="G126" s="28" t="s">
        <v>206</v>
      </c>
      <c r="H126" s="28" t="s">
        <v>424</v>
      </c>
      <c r="I126" s="28">
        <v>15291447857</v>
      </c>
      <c r="J126" s="38">
        <v>45</v>
      </c>
      <c r="K126" s="38">
        <v>45</v>
      </c>
      <c r="L126" s="38">
        <v>45</v>
      </c>
      <c r="M126" s="28"/>
      <c r="N126" s="28"/>
      <c r="O126" s="28"/>
      <c r="P126" s="28"/>
      <c r="Q126" s="28"/>
      <c r="R126" s="28"/>
      <c r="S126" s="28"/>
      <c r="T126" s="28"/>
      <c r="U126" s="28"/>
      <c r="V126" s="28"/>
      <c r="W126" s="28"/>
      <c r="X126" s="28" t="s">
        <v>149</v>
      </c>
      <c r="Y126" s="28" t="s">
        <v>150</v>
      </c>
      <c r="Z126" s="28" t="s">
        <v>150</v>
      </c>
      <c r="AA126" s="28" t="s">
        <v>167</v>
      </c>
      <c r="AB126" s="28" t="s">
        <v>150</v>
      </c>
      <c r="AC126" s="28" t="s">
        <v>167</v>
      </c>
      <c r="AD126" s="28" t="s">
        <v>243</v>
      </c>
      <c r="AE126" s="28" t="s">
        <v>208</v>
      </c>
      <c r="AF126" s="33" t="s">
        <v>244</v>
      </c>
      <c r="AG126" s="29"/>
    </row>
    <row r="127" s="4" customFormat="1" ht="232" customHeight="1" spans="1:33">
      <c r="A127" s="28" t="s">
        <v>727</v>
      </c>
      <c r="B127" s="28" t="s">
        <v>728</v>
      </c>
      <c r="C127" s="28" t="s">
        <v>729</v>
      </c>
      <c r="D127" s="28" t="s">
        <v>402</v>
      </c>
      <c r="E127" s="28" t="s">
        <v>730</v>
      </c>
      <c r="F127" s="28" t="s">
        <v>175</v>
      </c>
      <c r="G127" s="28" t="s">
        <v>206</v>
      </c>
      <c r="H127" s="28" t="s">
        <v>731</v>
      </c>
      <c r="I127" s="28" t="s">
        <v>732</v>
      </c>
      <c r="J127" s="36">
        <v>120</v>
      </c>
      <c r="K127" s="36">
        <v>120</v>
      </c>
      <c r="L127" s="36">
        <v>120</v>
      </c>
      <c r="M127" s="28"/>
      <c r="N127" s="28"/>
      <c r="O127" s="28"/>
      <c r="P127" s="28"/>
      <c r="Q127" s="28"/>
      <c r="R127" s="28"/>
      <c r="S127" s="28"/>
      <c r="T127" s="28"/>
      <c r="U127" s="28"/>
      <c r="V127" s="28"/>
      <c r="W127" s="28"/>
      <c r="X127" s="28" t="s">
        <v>149</v>
      </c>
      <c r="Y127" s="28" t="s">
        <v>150</v>
      </c>
      <c r="Z127" s="28" t="s">
        <v>150</v>
      </c>
      <c r="AA127" s="28" t="s">
        <v>150</v>
      </c>
      <c r="AB127" s="28" t="s">
        <v>150</v>
      </c>
      <c r="AC127" s="28" t="s">
        <v>167</v>
      </c>
      <c r="AD127" s="28" t="s">
        <v>251</v>
      </c>
      <c r="AE127" s="28" t="s">
        <v>208</v>
      </c>
      <c r="AF127" s="33" t="s">
        <v>252</v>
      </c>
      <c r="AG127" s="29"/>
    </row>
    <row r="128" s="4" customFormat="1" ht="257" customHeight="1" spans="1:33">
      <c r="A128" s="28" t="s">
        <v>733</v>
      </c>
      <c r="B128" s="28" t="s">
        <v>734</v>
      </c>
      <c r="C128" s="28" t="s">
        <v>735</v>
      </c>
      <c r="D128" s="28" t="s">
        <v>463</v>
      </c>
      <c r="E128" s="28" t="s">
        <v>495</v>
      </c>
      <c r="F128" s="28" t="s">
        <v>175</v>
      </c>
      <c r="G128" s="28" t="s">
        <v>206</v>
      </c>
      <c r="H128" s="28" t="s">
        <v>496</v>
      </c>
      <c r="I128" s="28">
        <v>15891379950</v>
      </c>
      <c r="J128" s="38">
        <v>100</v>
      </c>
      <c r="K128" s="38">
        <v>100</v>
      </c>
      <c r="L128" s="38">
        <v>100</v>
      </c>
      <c r="M128" s="28"/>
      <c r="N128" s="28"/>
      <c r="O128" s="28"/>
      <c r="P128" s="28"/>
      <c r="Q128" s="28"/>
      <c r="R128" s="28"/>
      <c r="S128" s="28"/>
      <c r="T128" s="28"/>
      <c r="U128" s="28"/>
      <c r="V128" s="28"/>
      <c r="W128" s="28"/>
      <c r="X128" s="28" t="s">
        <v>149</v>
      </c>
      <c r="Y128" s="28" t="s">
        <v>150</v>
      </c>
      <c r="Z128" s="28" t="s">
        <v>167</v>
      </c>
      <c r="AA128" s="28" t="s">
        <v>167</v>
      </c>
      <c r="AB128" s="28" t="s">
        <v>167</v>
      </c>
      <c r="AC128" s="28" t="s">
        <v>167</v>
      </c>
      <c r="AD128" s="28" t="s">
        <v>268</v>
      </c>
      <c r="AE128" s="28" t="s">
        <v>208</v>
      </c>
      <c r="AF128" s="33" t="s">
        <v>269</v>
      </c>
      <c r="AG128" s="29"/>
    </row>
    <row r="129" s="4" customFormat="1" ht="238" customHeight="1" spans="1:33">
      <c r="A129" s="28" t="s">
        <v>736</v>
      </c>
      <c r="B129" s="28" t="s">
        <v>737</v>
      </c>
      <c r="C129" s="28" t="s">
        <v>738</v>
      </c>
      <c r="D129" s="28" t="s">
        <v>463</v>
      </c>
      <c r="E129" s="28" t="s">
        <v>464</v>
      </c>
      <c r="F129" s="28" t="s">
        <v>175</v>
      </c>
      <c r="G129" s="28" t="s">
        <v>206</v>
      </c>
      <c r="H129" s="28" t="s">
        <v>465</v>
      </c>
      <c r="I129" s="28">
        <v>15991259900</v>
      </c>
      <c r="J129" s="38">
        <v>50</v>
      </c>
      <c r="K129" s="38">
        <v>50</v>
      </c>
      <c r="L129" s="38">
        <v>50</v>
      </c>
      <c r="M129" s="28"/>
      <c r="N129" s="28"/>
      <c r="O129" s="28"/>
      <c r="P129" s="28"/>
      <c r="Q129" s="28"/>
      <c r="R129" s="28"/>
      <c r="S129" s="28"/>
      <c r="T129" s="28"/>
      <c r="U129" s="28"/>
      <c r="V129" s="28"/>
      <c r="W129" s="28"/>
      <c r="X129" s="28" t="s">
        <v>149</v>
      </c>
      <c r="Y129" s="28" t="s">
        <v>150</v>
      </c>
      <c r="Z129" s="28" t="s">
        <v>167</v>
      </c>
      <c r="AA129" s="28" t="s">
        <v>167</v>
      </c>
      <c r="AB129" s="28" t="s">
        <v>167</v>
      </c>
      <c r="AC129" s="28" t="s">
        <v>167</v>
      </c>
      <c r="AD129" s="28" t="s">
        <v>328</v>
      </c>
      <c r="AE129" s="28" t="s">
        <v>208</v>
      </c>
      <c r="AF129" s="33" t="s">
        <v>362</v>
      </c>
      <c r="AG129" s="29"/>
    </row>
    <row r="130" s="4" customFormat="1" ht="221" customHeight="1" spans="1:33">
      <c r="A130" s="28" t="s">
        <v>739</v>
      </c>
      <c r="B130" s="28" t="s">
        <v>740</v>
      </c>
      <c r="C130" s="28" t="s">
        <v>741</v>
      </c>
      <c r="D130" s="28" t="s">
        <v>463</v>
      </c>
      <c r="E130" s="28" t="s">
        <v>489</v>
      </c>
      <c r="F130" s="28" t="s">
        <v>175</v>
      </c>
      <c r="G130" s="28" t="s">
        <v>206</v>
      </c>
      <c r="H130" s="28" t="s">
        <v>490</v>
      </c>
      <c r="I130" s="149" t="s">
        <v>491</v>
      </c>
      <c r="J130" s="38">
        <v>80</v>
      </c>
      <c r="K130" s="38">
        <v>80</v>
      </c>
      <c r="L130" s="38">
        <v>80</v>
      </c>
      <c r="M130" s="28"/>
      <c r="N130" s="28"/>
      <c r="O130" s="28"/>
      <c r="P130" s="28"/>
      <c r="Q130" s="28"/>
      <c r="R130" s="28"/>
      <c r="S130" s="28"/>
      <c r="T130" s="28"/>
      <c r="U130" s="28"/>
      <c r="V130" s="28"/>
      <c r="W130" s="28"/>
      <c r="X130" s="28" t="s">
        <v>149</v>
      </c>
      <c r="Y130" s="28" t="s">
        <v>150</v>
      </c>
      <c r="Z130" s="28" t="s">
        <v>167</v>
      </c>
      <c r="AA130" s="28" t="s">
        <v>167</v>
      </c>
      <c r="AB130" s="28" t="s">
        <v>150</v>
      </c>
      <c r="AC130" s="28" t="s">
        <v>167</v>
      </c>
      <c r="AD130" s="28" t="s">
        <v>322</v>
      </c>
      <c r="AE130" s="28" t="s">
        <v>208</v>
      </c>
      <c r="AF130" s="33" t="s">
        <v>366</v>
      </c>
      <c r="AG130" s="29"/>
    </row>
    <row r="131" s="4" customFormat="1" ht="142" customHeight="1" spans="1:33">
      <c r="A131" s="28" t="s">
        <v>742</v>
      </c>
      <c r="B131" s="29" t="s">
        <v>743</v>
      </c>
      <c r="C131" s="29" t="s">
        <v>744</v>
      </c>
      <c r="D131" s="29" t="s">
        <v>463</v>
      </c>
      <c r="E131" s="29" t="s">
        <v>500</v>
      </c>
      <c r="F131" s="28" t="s">
        <v>175</v>
      </c>
      <c r="G131" s="28" t="s">
        <v>206</v>
      </c>
      <c r="H131" s="29" t="s">
        <v>501</v>
      </c>
      <c r="I131" s="29">
        <v>18091439639</v>
      </c>
      <c r="J131" s="29">
        <v>50</v>
      </c>
      <c r="K131" s="29">
        <v>50</v>
      </c>
      <c r="L131" s="29">
        <v>50</v>
      </c>
      <c r="M131" s="29"/>
      <c r="N131" s="29"/>
      <c r="O131" s="29"/>
      <c r="P131" s="29"/>
      <c r="Q131" s="29"/>
      <c r="R131" s="29"/>
      <c r="S131" s="29"/>
      <c r="T131" s="29"/>
      <c r="U131" s="29"/>
      <c r="V131" s="29"/>
      <c r="W131" s="29"/>
      <c r="X131" s="29" t="s">
        <v>166</v>
      </c>
      <c r="Y131" s="29" t="s">
        <v>150</v>
      </c>
      <c r="Z131" s="29" t="s">
        <v>167</v>
      </c>
      <c r="AA131" s="29" t="s">
        <v>167</v>
      </c>
      <c r="AB131" s="29" t="s">
        <v>167</v>
      </c>
      <c r="AC131" s="29" t="s">
        <v>167</v>
      </c>
      <c r="AD131" s="29">
        <v>40</v>
      </c>
      <c r="AE131" s="29" t="s">
        <v>745</v>
      </c>
      <c r="AF131" s="29" t="s">
        <v>746</v>
      </c>
      <c r="AG131" s="29"/>
    </row>
    <row r="132" s="5" customFormat="1" ht="232" customHeight="1" spans="1:33">
      <c r="A132" s="28" t="s">
        <v>747</v>
      </c>
      <c r="B132" s="28" t="s">
        <v>748</v>
      </c>
      <c r="C132" s="28" t="s">
        <v>749</v>
      </c>
      <c r="D132" s="28" t="s">
        <v>513</v>
      </c>
      <c r="E132" s="28" t="s">
        <v>521</v>
      </c>
      <c r="F132" s="28" t="s">
        <v>175</v>
      </c>
      <c r="G132" s="28" t="s">
        <v>206</v>
      </c>
      <c r="H132" s="28" t="s">
        <v>522</v>
      </c>
      <c r="I132" s="28">
        <v>18691419663</v>
      </c>
      <c r="J132" s="38">
        <v>75</v>
      </c>
      <c r="K132" s="38">
        <v>75</v>
      </c>
      <c r="L132" s="38">
        <v>75</v>
      </c>
      <c r="M132" s="28"/>
      <c r="N132" s="28"/>
      <c r="O132" s="28"/>
      <c r="P132" s="28"/>
      <c r="Q132" s="28"/>
      <c r="R132" s="28"/>
      <c r="S132" s="28"/>
      <c r="T132" s="28"/>
      <c r="U132" s="28"/>
      <c r="V132" s="28"/>
      <c r="W132" s="28"/>
      <c r="X132" s="28" t="s">
        <v>149</v>
      </c>
      <c r="Y132" s="28" t="s">
        <v>150</v>
      </c>
      <c r="Z132" s="28" t="s">
        <v>167</v>
      </c>
      <c r="AA132" s="28" t="s">
        <v>167</v>
      </c>
      <c r="AB132" s="28" t="s">
        <v>167</v>
      </c>
      <c r="AC132" s="28" t="s">
        <v>167</v>
      </c>
      <c r="AD132" s="28" t="s">
        <v>253</v>
      </c>
      <c r="AE132" s="28" t="s">
        <v>208</v>
      </c>
      <c r="AF132" s="33" t="s">
        <v>370</v>
      </c>
      <c r="AG132" s="29"/>
    </row>
    <row r="133" s="5" customFormat="1" ht="232" customHeight="1" spans="1:33">
      <c r="A133" s="28" t="s">
        <v>750</v>
      </c>
      <c r="B133" s="28" t="s">
        <v>751</v>
      </c>
      <c r="C133" s="28" t="s">
        <v>752</v>
      </c>
      <c r="D133" s="28" t="s">
        <v>513</v>
      </c>
      <c r="E133" s="28" t="s">
        <v>546</v>
      </c>
      <c r="F133" s="28" t="s">
        <v>175</v>
      </c>
      <c r="G133" s="28" t="s">
        <v>206</v>
      </c>
      <c r="H133" s="28" t="s">
        <v>547</v>
      </c>
      <c r="I133" s="28">
        <v>15991876438</v>
      </c>
      <c r="J133" s="38">
        <v>30</v>
      </c>
      <c r="K133" s="38">
        <v>30</v>
      </c>
      <c r="L133" s="38">
        <v>30</v>
      </c>
      <c r="M133" s="28"/>
      <c r="N133" s="28"/>
      <c r="O133" s="28"/>
      <c r="P133" s="28"/>
      <c r="Q133" s="28"/>
      <c r="R133" s="28"/>
      <c r="S133" s="28"/>
      <c r="T133" s="28"/>
      <c r="U133" s="28"/>
      <c r="V133" s="28"/>
      <c r="W133" s="28"/>
      <c r="X133" s="28" t="s">
        <v>149</v>
      </c>
      <c r="Y133" s="28" t="s">
        <v>150</v>
      </c>
      <c r="Z133" s="28" t="s">
        <v>167</v>
      </c>
      <c r="AA133" s="28" t="s">
        <v>167</v>
      </c>
      <c r="AB133" s="28" t="s">
        <v>167</v>
      </c>
      <c r="AC133" s="28" t="s">
        <v>167</v>
      </c>
      <c r="AD133" s="28" t="s">
        <v>285</v>
      </c>
      <c r="AE133" s="28" t="s">
        <v>208</v>
      </c>
      <c r="AF133" s="33" t="s">
        <v>376</v>
      </c>
      <c r="AG133" s="29"/>
    </row>
    <row r="134" s="12" customFormat="1" ht="219" customHeight="1" spans="1:33">
      <c r="A134" s="28" t="s">
        <v>753</v>
      </c>
      <c r="B134" s="28" t="s">
        <v>754</v>
      </c>
      <c r="C134" s="28" t="s">
        <v>755</v>
      </c>
      <c r="D134" s="28" t="s">
        <v>513</v>
      </c>
      <c r="E134" s="28" t="s">
        <v>565</v>
      </c>
      <c r="F134" s="28" t="s">
        <v>175</v>
      </c>
      <c r="G134" s="28" t="s">
        <v>206</v>
      </c>
      <c r="H134" s="28" t="s">
        <v>566</v>
      </c>
      <c r="I134" s="28">
        <v>15129637341</v>
      </c>
      <c r="J134" s="38">
        <v>20</v>
      </c>
      <c r="K134" s="38">
        <v>20</v>
      </c>
      <c r="L134" s="38">
        <v>20</v>
      </c>
      <c r="M134" s="28"/>
      <c r="N134" s="28"/>
      <c r="O134" s="28"/>
      <c r="P134" s="28"/>
      <c r="Q134" s="28"/>
      <c r="R134" s="28"/>
      <c r="S134" s="28"/>
      <c r="T134" s="28"/>
      <c r="U134" s="28"/>
      <c r="V134" s="28"/>
      <c r="W134" s="28"/>
      <c r="X134" s="28" t="s">
        <v>149</v>
      </c>
      <c r="Y134" s="28" t="s">
        <v>150</v>
      </c>
      <c r="Z134" s="28" t="s">
        <v>167</v>
      </c>
      <c r="AA134" s="28" t="s">
        <v>167</v>
      </c>
      <c r="AB134" s="28" t="s">
        <v>167</v>
      </c>
      <c r="AC134" s="28" t="s">
        <v>167</v>
      </c>
      <c r="AD134" s="28" t="s">
        <v>290</v>
      </c>
      <c r="AE134" s="28" t="s">
        <v>208</v>
      </c>
      <c r="AF134" s="33" t="s">
        <v>292</v>
      </c>
      <c r="AG134" s="29"/>
    </row>
    <row r="135" s="12" customFormat="1" ht="307" customHeight="1" spans="1:33">
      <c r="A135" s="28" t="s">
        <v>756</v>
      </c>
      <c r="B135" s="29" t="s">
        <v>757</v>
      </c>
      <c r="C135" s="29" t="s">
        <v>758</v>
      </c>
      <c r="D135" s="39" t="s">
        <v>513</v>
      </c>
      <c r="E135" s="29" t="s">
        <v>576</v>
      </c>
      <c r="F135" s="28" t="s">
        <v>175</v>
      </c>
      <c r="G135" s="28" t="s">
        <v>206</v>
      </c>
      <c r="H135" s="29" t="s">
        <v>577</v>
      </c>
      <c r="I135" s="29">
        <v>13991490681</v>
      </c>
      <c r="J135" s="52">
        <v>120</v>
      </c>
      <c r="K135" s="52">
        <f>J135</f>
        <v>120</v>
      </c>
      <c r="L135" s="52">
        <v>120</v>
      </c>
      <c r="M135" s="52"/>
      <c r="N135" s="28"/>
      <c r="O135" s="28"/>
      <c r="P135" s="28"/>
      <c r="Q135" s="28"/>
      <c r="R135" s="28"/>
      <c r="S135" s="28"/>
      <c r="T135" s="28"/>
      <c r="U135" s="28"/>
      <c r="V135" s="28"/>
      <c r="W135" s="28"/>
      <c r="X135" s="28" t="s">
        <v>149</v>
      </c>
      <c r="Y135" s="28" t="s">
        <v>150</v>
      </c>
      <c r="Z135" s="28" t="s">
        <v>167</v>
      </c>
      <c r="AA135" s="28" t="s">
        <v>167</v>
      </c>
      <c r="AB135" s="28" t="s">
        <v>167</v>
      </c>
      <c r="AC135" s="28" t="s">
        <v>167</v>
      </c>
      <c r="AD135" s="28">
        <v>89</v>
      </c>
      <c r="AE135" s="28" t="s">
        <v>559</v>
      </c>
      <c r="AF135" s="33" t="s">
        <v>759</v>
      </c>
      <c r="AG135" s="29" t="s">
        <v>760</v>
      </c>
    </row>
    <row r="136" s="12" customFormat="1" ht="257" customHeight="1" spans="1:33">
      <c r="A136" s="28" t="s">
        <v>761</v>
      </c>
      <c r="B136" s="28" t="s">
        <v>762</v>
      </c>
      <c r="C136" s="28" t="s">
        <v>763</v>
      </c>
      <c r="D136" s="28" t="s">
        <v>513</v>
      </c>
      <c r="E136" s="28" t="s">
        <v>565</v>
      </c>
      <c r="F136" s="28" t="s">
        <v>175</v>
      </c>
      <c r="G136" s="28" t="s">
        <v>206</v>
      </c>
      <c r="H136" s="28" t="s">
        <v>566</v>
      </c>
      <c r="I136" s="28">
        <v>15129637341</v>
      </c>
      <c r="J136" s="38">
        <v>20</v>
      </c>
      <c r="K136" s="38">
        <v>20</v>
      </c>
      <c r="L136" s="38">
        <v>20</v>
      </c>
      <c r="M136" s="28"/>
      <c r="N136" s="28"/>
      <c r="O136" s="28"/>
      <c r="P136" s="28"/>
      <c r="Q136" s="28"/>
      <c r="R136" s="28"/>
      <c r="S136" s="28"/>
      <c r="T136" s="28"/>
      <c r="U136" s="28"/>
      <c r="V136" s="28"/>
      <c r="W136" s="28"/>
      <c r="X136" s="28" t="s">
        <v>149</v>
      </c>
      <c r="Y136" s="28" t="s">
        <v>150</v>
      </c>
      <c r="Z136" s="28" t="s">
        <v>167</v>
      </c>
      <c r="AA136" s="28" t="s">
        <v>167</v>
      </c>
      <c r="AB136" s="28" t="s">
        <v>167</v>
      </c>
      <c r="AC136" s="28" t="s">
        <v>167</v>
      </c>
      <c r="AD136" s="28" t="s">
        <v>302</v>
      </c>
      <c r="AE136" s="28" t="s">
        <v>208</v>
      </c>
      <c r="AF136" s="33" t="s">
        <v>303</v>
      </c>
      <c r="AG136" s="29"/>
    </row>
    <row r="137" s="4" customFormat="1" ht="257" customHeight="1" spans="1:33">
      <c r="A137" s="28" t="s">
        <v>764</v>
      </c>
      <c r="B137" s="28" t="s">
        <v>765</v>
      </c>
      <c r="C137" s="28" t="s">
        <v>766</v>
      </c>
      <c r="D137" s="28" t="s">
        <v>198</v>
      </c>
      <c r="E137" s="28" t="s">
        <v>296</v>
      </c>
      <c r="F137" s="28" t="s">
        <v>175</v>
      </c>
      <c r="G137" s="28" t="s">
        <v>206</v>
      </c>
      <c r="H137" s="28" t="s">
        <v>297</v>
      </c>
      <c r="I137" s="28">
        <v>13909144355</v>
      </c>
      <c r="J137" s="38">
        <v>80</v>
      </c>
      <c r="K137" s="38">
        <v>80</v>
      </c>
      <c r="L137" s="38">
        <v>80</v>
      </c>
      <c r="M137" s="28"/>
      <c r="N137" s="28"/>
      <c r="O137" s="28"/>
      <c r="P137" s="28"/>
      <c r="Q137" s="28"/>
      <c r="R137" s="28"/>
      <c r="S137" s="28"/>
      <c r="T137" s="28"/>
      <c r="U137" s="28"/>
      <c r="V137" s="28"/>
      <c r="W137" s="28"/>
      <c r="X137" s="29" t="s">
        <v>166</v>
      </c>
      <c r="Y137" s="28" t="s">
        <v>150</v>
      </c>
      <c r="Z137" s="28" t="s">
        <v>150</v>
      </c>
      <c r="AA137" s="28" t="s">
        <v>167</v>
      </c>
      <c r="AB137" s="28" t="s">
        <v>167</v>
      </c>
      <c r="AC137" s="28" t="s">
        <v>167</v>
      </c>
      <c r="AD137" s="28">
        <v>109</v>
      </c>
      <c r="AE137" s="28" t="s">
        <v>291</v>
      </c>
      <c r="AF137" s="33" t="s">
        <v>767</v>
      </c>
      <c r="AG137" s="46"/>
    </row>
    <row r="138" s="4" customFormat="1" ht="204" customHeight="1" spans="1:33">
      <c r="A138" s="28" t="s">
        <v>768</v>
      </c>
      <c r="B138" s="29" t="s">
        <v>769</v>
      </c>
      <c r="C138" s="29" t="s">
        <v>770</v>
      </c>
      <c r="D138" s="29" t="s">
        <v>603</v>
      </c>
      <c r="E138" s="29" t="s">
        <v>680</v>
      </c>
      <c r="F138" s="28" t="s">
        <v>175</v>
      </c>
      <c r="G138" s="28" t="s">
        <v>206</v>
      </c>
      <c r="H138" s="29" t="s">
        <v>681</v>
      </c>
      <c r="I138" s="29">
        <v>18740545266</v>
      </c>
      <c r="J138" s="29">
        <v>60</v>
      </c>
      <c r="K138" s="38">
        <v>60</v>
      </c>
      <c r="L138" s="38">
        <v>60</v>
      </c>
      <c r="M138" s="28"/>
      <c r="N138" s="28"/>
      <c r="O138" s="28"/>
      <c r="P138" s="28"/>
      <c r="Q138" s="28"/>
      <c r="R138" s="28"/>
      <c r="S138" s="28"/>
      <c r="T138" s="28"/>
      <c r="U138" s="28"/>
      <c r="V138" s="28"/>
      <c r="W138" s="28"/>
      <c r="X138" s="29" t="s">
        <v>166</v>
      </c>
      <c r="Y138" s="28" t="s">
        <v>150</v>
      </c>
      <c r="Z138" s="28" t="s">
        <v>150</v>
      </c>
      <c r="AA138" s="28" t="s">
        <v>167</v>
      </c>
      <c r="AB138" s="28" t="s">
        <v>167</v>
      </c>
      <c r="AC138" s="28" t="s">
        <v>167</v>
      </c>
      <c r="AD138" s="29">
        <v>72</v>
      </c>
      <c r="AE138" s="29" t="s">
        <v>771</v>
      </c>
      <c r="AF138" s="34" t="s">
        <v>772</v>
      </c>
      <c r="AG138" s="46"/>
    </row>
    <row r="139" s="9" customFormat="1" ht="204" customHeight="1" spans="1:39">
      <c r="A139" s="28" t="s">
        <v>773</v>
      </c>
      <c r="B139" s="28" t="s">
        <v>774</v>
      </c>
      <c r="C139" s="28" t="s">
        <v>775</v>
      </c>
      <c r="D139" s="28" t="s">
        <v>691</v>
      </c>
      <c r="E139" s="28" t="s">
        <v>692</v>
      </c>
      <c r="F139" s="28" t="s">
        <v>175</v>
      </c>
      <c r="G139" s="28" t="s">
        <v>206</v>
      </c>
      <c r="H139" s="28" t="s">
        <v>693</v>
      </c>
      <c r="I139" s="28" t="s">
        <v>694</v>
      </c>
      <c r="J139" s="38">
        <v>400</v>
      </c>
      <c r="K139" s="38">
        <v>400</v>
      </c>
      <c r="L139" s="38">
        <v>400</v>
      </c>
      <c r="M139" s="28"/>
      <c r="N139" s="28"/>
      <c r="O139" s="28"/>
      <c r="P139" s="28"/>
      <c r="Q139" s="28"/>
      <c r="R139" s="28"/>
      <c r="S139" s="28"/>
      <c r="T139" s="28"/>
      <c r="U139" s="28"/>
      <c r="V139" s="28"/>
      <c r="W139" s="28"/>
      <c r="X139" s="28" t="s">
        <v>149</v>
      </c>
      <c r="Y139" s="28" t="s">
        <v>150</v>
      </c>
      <c r="Z139" s="28" t="s">
        <v>150</v>
      </c>
      <c r="AA139" s="28" t="s">
        <v>167</v>
      </c>
      <c r="AB139" s="28" t="s">
        <v>167</v>
      </c>
      <c r="AC139" s="28" t="s">
        <v>167</v>
      </c>
      <c r="AD139" s="28" t="s">
        <v>315</v>
      </c>
      <c r="AE139" s="28" t="s">
        <v>208</v>
      </c>
      <c r="AF139" s="33" t="s">
        <v>316</v>
      </c>
      <c r="AG139" s="39"/>
      <c r="AH139" s="57"/>
      <c r="AI139" s="57"/>
      <c r="AJ139" s="57"/>
      <c r="AK139" s="57"/>
      <c r="AL139" s="57"/>
      <c r="AM139" s="57"/>
    </row>
    <row r="140" s="4" customFormat="1" ht="44" customHeight="1" spans="1:33">
      <c r="A140" s="28" t="s">
        <v>22</v>
      </c>
      <c r="B140" s="29"/>
      <c r="C140" s="29"/>
      <c r="D140" s="29"/>
      <c r="E140" s="29"/>
      <c r="F140" s="29"/>
      <c r="G140" s="29"/>
      <c r="H140" s="29"/>
      <c r="I140" s="29"/>
      <c r="J140" s="29">
        <f>SUM(J141:J144)</f>
        <v>250</v>
      </c>
      <c r="K140" s="29">
        <f>SUM(K141:K144)</f>
        <v>250</v>
      </c>
      <c r="L140" s="29">
        <f>SUM(L141:L144)</f>
        <v>250</v>
      </c>
      <c r="M140" s="29"/>
      <c r="N140" s="29"/>
      <c r="O140" s="29"/>
      <c r="P140" s="29"/>
      <c r="Q140" s="29"/>
      <c r="R140" s="29"/>
      <c r="S140" s="29"/>
      <c r="T140" s="29"/>
      <c r="U140" s="29"/>
      <c r="V140" s="29"/>
      <c r="W140" s="29"/>
      <c r="X140" s="29"/>
      <c r="Y140" s="29"/>
      <c r="Z140" s="29"/>
      <c r="AA140" s="29"/>
      <c r="AB140" s="29"/>
      <c r="AC140" s="29"/>
      <c r="AD140" s="29"/>
      <c r="AE140" s="29"/>
      <c r="AF140" s="29"/>
      <c r="AG140" s="29"/>
    </row>
    <row r="141" s="4" customFormat="1" ht="260" customHeight="1" spans="1:33">
      <c r="A141" s="28" t="s">
        <v>776</v>
      </c>
      <c r="B141" s="28" t="s">
        <v>777</v>
      </c>
      <c r="C141" s="28" t="s">
        <v>778</v>
      </c>
      <c r="D141" s="28" t="s">
        <v>204</v>
      </c>
      <c r="E141" s="28" t="s">
        <v>233</v>
      </c>
      <c r="F141" s="28" t="s">
        <v>175</v>
      </c>
      <c r="G141" s="28" t="s">
        <v>206</v>
      </c>
      <c r="H141" s="28" t="s">
        <v>234</v>
      </c>
      <c r="I141" s="28" t="s">
        <v>235</v>
      </c>
      <c r="J141" s="38">
        <v>30</v>
      </c>
      <c r="K141" s="38">
        <v>30</v>
      </c>
      <c r="L141" s="38">
        <v>30</v>
      </c>
      <c r="M141" s="28"/>
      <c r="N141" s="28"/>
      <c r="O141" s="28"/>
      <c r="P141" s="28"/>
      <c r="Q141" s="28"/>
      <c r="R141" s="28"/>
      <c r="S141" s="28"/>
      <c r="T141" s="28"/>
      <c r="U141" s="28"/>
      <c r="V141" s="28"/>
      <c r="W141" s="28"/>
      <c r="X141" s="28" t="s">
        <v>149</v>
      </c>
      <c r="Y141" s="28" t="s">
        <v>150</v>
      </c>
      <c r="Z141" s="28" t="s">
        <v>167</v>
      </c>
      <c r="AA141" s="28" t="s">
        <v>167</v>
      </c>
      <c r="AB141" s="28" t="s">
        <v>167</v>
      </c>
      <c r="AC141" s="28" t="s">
        <v>167</v>
      </c>
      <c r="AD141" s="28" t="s">
        <v>213</v>
      </c>
      <c r="AE141" s="28" t="s">
        <v>208</v>
      </c>
      <c r="AF141" s="33" t="s">
        <v>214</v>
      </c>
      <c r="AG141" s="46"/>
    </row>
    <row r="142" s="4" customFormat="1" ht="253" customHeight="1" spans="1:33">
      <c r="A142" s="28" t="s">
        <v>779</v>
      </c>
      <c r="B142" s="28" t="s">
        <v>780</v>
      </c>
      <c r="C142" s="28" t="s">
        <v>781</v>
      </c>
      <c r="D142" s="28" t="s">
        <v>204</v>
      </c>
      <c r="E142" s="28" t="s">
        <v>233</v>
      </c>
      <c r="F142" s="28" t="s">
        <v>175</v>
      </c>
      <c r="G142" s="28" t="s">
        <v>206</v>
      </c>
      <c r="H142" s="28" t="s">
        <v>234</v>
      </c>
      <c r="I142" s="28" t="s">
        <v>235</v>
      </c>
      <c r="J142" s="38">
        <v>50</v>
      </c>
      <c r="K142" s="38">
        <v>50</v>
      </c>
      <c r="L142" s="38">
        <v>50</v>
      </c>
      <c r="M142" s="28"/>
      <c r="N142" s="28"/>
      <c r="O142" s="28"/>
      <c r="P142" s="28"/>
      <c r="Q142" s="28"/>
      <c r="R142" s="28"/>
      <c r="S142" s="28"/>
      <c r="T142" s="28"/>
      <c r="U142" s="28"/>
      <c r="V142" s="28"/>
      <c r="W142" s="28"/>
      <c r="X142" s="28" t="s">
        <v>149</v>
      </c>
      <c r="Y142" s="28" t="s">
        <v>150</v>
      </c>
      <c r="Z142" s="28" t="s">
        <v>167</v>
      </c>
      <c r="AA142" s="28" t="s">
        <v>167</v>
      </c>
      <c r="AB142" s="28" t="s">
        <v>167</v>
      </c>
      <c r="AC142" s="28" t="s">
        <v>167</v>
      </c>
      <c r="AD142" s="28" t="s">
        <v>213</v>
      </c>
      <c r="AE142" s="28" t="s">
        <v>208</v>
      </c>
      <c r="AF142" s="33" t="s">
        <v>214</v>
      </c>
      <c r="AG142" s="46"/>
    </row>
    <row r="143" s="4" customFormat="1" ht="245" customHeight="1" spans="1:33">
      <c r="A143" s="28" t="s">
        <v>782</v>
      </c>
      <c r="B143" s="28" t="s">
        <v>783</v>
      </c>
      <c r="C143" s="28" t="s">
        <v>784</v>
      </c>
      <c r="D143" s="28" t="s">
        <v>198</v>
      </c>
      <c r="E143" s="28" t="s">
        <v>199</v>
      </c>
      <c r="F143" s="28" t="s">
        <v>175</v>
      </c>
      <c r="G143" s="28" t="s">
        <v>206</v>
      </c>
      <c r="H143" s="28" t="s">
        <v>325</v>
      </c>
      <c r="I143" s="28">
        <v>13891411080</v>
      </c>
      <c r="J143" s="38">
        <v>120</v>
      </c>
      <c r="K143" s="38">
        <v>120</v>
      </c>
      <c r="L143" s="38">
        <v>120</v>
      </c>
      <c r="M143" s="28"/>
      <c r="N143" s="28"/>
      <c r="O143" s="28"/>
      <c r="P143" s="28"/>
      <c r="Q143" s="28"/>
      <c r="R143" s="28"/>
      <c r="S143" s="28"/>
      <c r="T143" s="28"/>
      <c r="U143" s="28"/>
      <c r="V143" s="28"/>
      <c r="W143" s="28"/>
      <c r="X143" s="28" t="s">
        <v>149</v>
      </c>
      <c r="Y143" s="28" t="s">
        <v>150</v>
      </c>
      <c r="Z143" s="28" t="s">
        <v>167</v>
      </c>
      <c r="AA143" s="28" t="s">
        <v>150</v>
      </c>
      <c r="AB143" s="28" t="s">
        <v>150</v>
      </c>
      <c r="AC143" s="28" t="s">
        <v>167</v>
      </c>
      <c r="AD143" s="28" t="s">
        <v>228</v>
      </c>
      <c r="AE143" s="28" t="s">
        <v>208</v>
      </c>
      <c r="AF143" s="33" t="s">
        <v>229</v>
      </c>
      <c r="AG143" s="46"/>
    </row>
    <row r="144" s="5" customFormat="1" ht="242" customHeight="1" spans="1:33">
      <c r="A144" s="28" t="s">
        <v>785</v>
      </c>
      <c r="B144" s="28" t="s">
        <v>786</v>
      </c>
      <c r="C144" s="28" t="s">
        <v>787</v>
      </c>
      <c r="D144" s="28" t="s">
        <v>513</v>
      </c>
      <c r="E144" s="28" t="s">
        <v>551</v>
      </c>
      <c r="F144" s="28" t="s">
        <v>175</v>
      </c>
      <c r="G144" s="28" t="s">
        <v>206</v>
      </c>
      <c r="H144" s="28" t="s">
        <v>552</v>
      </c>
      <c r="I144" s="28">
        <v>13239149788</v>
      </c>
      <c r="J144" s="38">
        <v>50</v>
      </c>
      <c r="K144" s="38">
        <v>50</v>
      </c>
      <c r="L144" s="38">
        <v>50</v>
      </c>
      <c r="M144" s="28"/>
      <c r="N144" s="28"/>
      <c r="O144" s="28"/>
      <c r="P144" s="28"/>
      <c r="Q144" s="28"/>
      <c r="R144" s="28"/>
      <c r="S144" s="28"/>
      <c r="T144" s="28"/>
      <c r="U144" s="28"/>
      <c r="V144" s="28"/>
      <c r="W144" s="28"/>
      <c r="X144" s="28" t="s">
        <v>149</v>
      </c>
      <c r="Y144" s="28" t="s">
        <v>150</v>
      </c>
      <c r="Z144" s="28" t="s">
        <v>167</v>
      </c>
      <c r="AA144" s="28" t="s">
        <v>167</v>
      </c>
      <c r="AB144" s="28" t="s">
        <v>167</v>
      </c>
      <c r="AC144" s="28" t="s">
        <v>167</v>
      </c>
      <c r="AD144" s="28" t="s">
        <v>315</v>
      </c>
      <c r="AE144" s="28" t="s">
        <v>208</v>
      </c>
      <c r="AF144" s="33" t="s">
        <v>316</v>
      </c>
      <c r="AG144" s="29"/>
    </row>
    <row r="145" s="4" customFormat="1" ht="58" customHeight="1" spans="1:33">
      <c r="A145" s="28" t="s">
        <v>23</v>
      </c>
      <c r="B145" s="29"/>
      <c r="C145" s="29"/>
      <c r="D145" s="29"/>
      <c r="E145" s="29"/>
      <c r="F145" s="29"/>
      <c r="G145" s="29"/>
      <c r="H145" s="29"/>
      <c r="I145" s="29"/>
      <c r="J145" s="29">
        <f>SUM(J146:J147)</f>
        <v>3036.28</v>
      </c>
      <c r="K145" s="29"/>
      <c r="L145" s="29"/>
      <c r="M145" s="29"/>
      <c r="N145" s="29"/>
      <c r="O145" s="29"/>
      <c r="P145" s="29">
        <f>SUM(P146:P147)</f>
        <v>3036.28</v>
      </c>
      <c r="Q145" s="29"/>
      <c r="R145" s="29"/>
      <c r="S145" s="29"/>
      <c r="T145" s="29"/>
      <c r="U145" s="29"/>
      <c r="V145" s="29"/>
      <c r="W145" s="29"/>
      <c r="X145" s="29"/>
      <c r="Y145" s="29"/>
      <c r="Z145" s="29"/>
      <c r="AA145" s="29"/>
      <c r="AB145" s="29"/>
      <c r="AC145" s="29"/>
      <c r="AD145" s="29"/>
      <c r="AE145" s="29"/>
      <c r="AF145" s="29"/>
      <c r="AG145" s="29"/>
    </row>
    <row r="146" s="4" customFormat="1" ht="84" customHeight="1" spans="1:33">
      <c r="A146" s="28" t="s">
        <v>788</v>
      </c>
      <c r="B146" s="34" t="s">
        <v>789</v>
      </c>
      <c r="C146" s="34" t="s">
        <v>790</v>
      </c>
      <c r="D146" s="29" t="s">
        <v>791</v>
      </c>
      <c r="E146" s="29" t="s">
        <v>792</v>
      </c>
      <c r="F146" s="28" t="s">
        <v>175</v>
      </c>
      <c r="G146" s="29" t="s">
        <v>176</v>
      </c>
      <c r="H146" s="29" t="s">
        <v>793</v>
      </c>
      <c r="I146" s="28" t="s">
        <v>794</v>
      </c>
      <c r="J146" s="36">
        <v>2648.28</v>
      </c>
      <c r="K146" s="29"/>
      <c r="L146" s="29"/>
      <c r="M146" s="29"/>
      <c r="N146" s="29"/>
      <c r="O146" s="29"/>
      <c r="P146" s="36">
        <v>2648.28</v>
      </c>
      <c r="Q146" s="29"/>
      <c r="R146" s="29"/>
      <c r="S146" s="29"/>
      <c r="T146" s="29"/>
      <c r="U146" s="29"/>
      <c r="V146" s="29"/>
      <c r="W146" s="29"/>
      <c r="X146" s="29" t="s">
        <v>149</v>
      </c>
      <c r="Y146" s="29" t="s">
        <v>150</v>
      </c>
      <c r="Z146" s="39" t="s">
        <v>167</v>
      </c>
      <c r="AA146" s="39" t="s">
        <v>167</v>
      </c>
      <c r="AB146" s="39" t="s">
        <v>167</v>
      </c>
      <c r="AC146" s="39" t="s">
        <v>167</v>
      </c>
      <c r="AD146" s="38">
        <v>19700</v>
      </c>
      <c r="AE146" s="29" t="s">
        <v>795</v>
      </c>
      <c r="AF146" s="29" t="s">
        <v>796</v>
      </c>
      <c r="AG146" s="29"/>
    </row>
    <row r="147" s="4" customFormat="1" ht="84" customHeight="1" spans="1:33">
      <c r="A147" s="28" t="s">
        <v>797</v>
      </c>
      <c r="B147" s="34" t="s">
        <v>798</v>
      </c>
      <c r="C147" s="29" t="s">
        <v>799</v>
      </c>
      <c r="D147" s="29" t="s">
        <v>800</v>
      </c>
      <c r="E147" s="29" t="s">
        <v>801</v>
      </c>
      <c r="F147" s="28" t="s">
        <v>175</v>
      </c>
      <c r="G147" s="29" t="s">
        <v>176</v>
      </c>
      <c r="H147" s="29" t="s">
        <v>802</v>
      </c>
      <c r="I147" s="28">
        <v>13992410564</v>
      </c>
      <c r="J147" s="36">
        <v>388</v>
      </c>
      <c r="K147" s="29"/>
      <c r="L147" s="29"/>
      <c r="M147" s="29"/>
      <c r="N147" s="29"/>
      <c r="O147" s="29"/>
      <c r="P147" s="36">
        <v>388</v>
      </c>
      <c r="Q147" s="29"/>
      <c r="R147" s="29"/>
      <c r="S147" s="29"/>
      <c r="T147" s="29"/>
      <c r="U147" s="29"/>
      <c r="V147" s="29"/>
      <c r="W147" s="29"/>
      <c r="X147" s="29" t="s">
        <v>149</v>
      </c>
      <c r="Y147" s="29" t="s">
        <v>150</v>
      </c>
      <c r="Z147" s="39" t="s">
        <v>167</v>
      </c>
      <c r="AA147" s="39" t="s">
        <v>167</v>
      </c>
      <c r="AB147" s="39" t="s">
        <v>167</v>
      </c>
      <c r="AC147" s="39" t="s">
        <v>167</v>
      </c>
      <c r="AD147" s="29">
        <v>2156</v>
      </c>
      <c r="AE147" s="29" t="s">
        <v>795</v>
      </c>
      <c r="AF147" s="29" t="s">
        <v>803</v>
      </c>
      <c r="AG147" s="29"/>
    </row>
    <row r="148" s="4" customFormat="1" ht="58" customHeight="1" spans="1:33">
      <c r="A148" s="28" t="s">
        <v>24</v>
      </c>
      <c r="B148" s="29"/>
      <c r="C148" s="29"/>
      <c r="D148" s="29"/>
      <c r="E148" s="29"/>
      <c r="F148" s="29"/>
      <c r="G148" s="29"/>
      <c r="H148" s="29"/>
      <c r="I148" s="29"/>
      <c r="J148" s="29">
        <f>SUM(J149:J155)</f>
        <v>1720</v>
      </c>
      <c r="K148" s="29">
        <f>SUM(K149:K155)</f>
        <v>1720</v>
      </c>
      <c r="L148" s="29">
        <f>SUM(L149:L155)</f>
        <v>1720</v>
      </c>
      <c r="M148" s="29"/>
      <c r="N148" s="29"/>
      <c r="O148" s="29"/>
      <c r="P148" s="29"/>
      <c r="Q148" s="29"/>
      <c r="R148" s="29"/>
      <c r="S148" s="29"/>
      <c r="T148" s="29"/>
      <c r="U148" s="29"/>
      <c r="V148" s="29"/>
      <c r="W148" s="29"/>
      <c r="X148" s="29"/>
      <c r="Y148" s="29"/>
      <c r="Z148" s="29"/>
      <c r="AA148" s="29"/>
      <c r="AB148" s="29"/>
      <c r="AC148" s="29"/>
      <c r="AD148" s="29"/>
      <c r="AE148" s="29"/>
      <c r="AF148" s="29"/>
      <c r="AG148" s="29"/>
    </row>
    <row r="149" s="4" customFormat="1" ht="217" customHeight="1" spans="1:33">
      <c r="A149" s="28" t="s">
        <v>804</v>
      </c>
      <c r="B149" s="28" t="s">
        <v>805</v>
      </c>
      <c r="C149" s="28" t="s">
        <v>806</v>
      </c>
      <c r="D149" s="28" t="s">
        <v>198</v>
      </c>
      <c r="E149" s="28" t="s">
        <v>199</v>
      </c>
      <c r="F149" s="28" t="s">
        <v>175</v>
      </c>
      <c r="G149" s="28" t="s">
        <v>206</v>
      </c>
      <c r="H149" s="28" t="s">
        <v>325</v>
      </c>
      <c r="I149" s="28">
        <v>13891411080</v>
      </c>
      <c r="J149" s="38">
        <v>120</v>
      </c>
      <c r="K149" s="38">
        <v>120</v>
      </c>
      <c r="L149" s="38">
        <v>120</v>
      </c>
      <c r="M149" s="28"/>
      <c r="N149" s="28"/>
      <c r="O149" s="28"/>
      <c r="P149" s="28"/>
      <c r="Q149" s="28"/>
      <c r="R149" s="28"/>
      <c r="S149" s="28"/>
      <c r="T149" s="28"/>
      <c r="U149" s="28"/>
      <c r="V149" s="28"/>
      <c r="W149" s="28"/>
      <c r="X149" s="28" t="s">
        <v>149</v>
      </c>
      <c r="Y149" s="28" t="s">
        <v>150</v>
      </c>
      <c r="Z149" s="28" t="s">
        <v>167</v>
      </c>
      <c r="AA149" s="28" t="s">
        <v>167</v>
      </c>
      <c r="AB149" s="28" t="s">
        <v>167</v>
      </c>
      <c r="AC149" s="28" t="s">
        <v>167</v>
      </c>
      <c r="AD149" s="28" t="s">
        <v>213</v>
      </c>
      <c r="AE149" s="29" t="s">
        <v>807</v>
      </c>
      <c r="AF149" s="29" t="s">
        <v>808</v>
      </c>
      <c r="AG149" s="29"/>
    </row>
    <row r="150" s="4" customFormat="1" ht="409" customHeight="1" spans="1:33">
      <c r="A150" s="28" t="s">
        <v>809</v>
      </c>
      <c r="B150" s="28" t="s">
        <v>810</v>
      </c>
      <c r="C150" s="58" t="s">
        <v>811</v>
      </c>
      <c r="D150" s="28" t="s">
        <v>198</v>
      </c>
      <c r="E150" s="28" t="s">
        <v>199</v>
      </c>
      <c r="F150" s="28" t="s">
        <v>175</v>
      </c>
      <c r="G150" s="28" t="s">
        <v>456</v>
      </c>
      <c r="H150" s="28" t="s">
        <v>325</v>
      </c>
      <c r="I150" s="28">
        <v>13891411080</v>
      </c>
      <c r="J150" s="28">
        <v>1000</v>
      </c>
      <c r="K150" s="28">
        <v>1000</v>
      </c>
      <c r="L150" s="28">
        <v>1000</v>
      </c>
      <c r="M150" s="28"/>
      <c r="N150" s="28"/>
      <c r="O150" s="28"/>
      <c r="P150" s="28"/>
      <c r="Q150" s="28"/>
      <c r="R150" s="28"/>
      <c r="S150" s="28"/>
      <c r="T150" s="28"/>
      <c r="U150" s="28"/>
      <c r="V150" s="28"/>
      <c r="W150" s="28"/>
      <c r="X150" s="28" t="s">
        <v>149</v>
      </c>
      <c r="Y150" s="28" t="s">
        <v>150</v>
      </c>
      <c r="Z150" s="28" t="s">
        <v>167</v>
      </c>
      <c r="AA150" s="28" t="s">
        <v>150</v>
      </c>
      <c r="AB150" s="28" t="s">
        <v>150</v>
      </c>
      <c r="AC150" s="28" t="s">
        <v>167</v>
      </c>
      <c r="AD150" s="28">
        <v>956</v>
      </c>
      <c r="AE150" s="28" t="s">
        <v>812</v>
      </c>
      <c r="AF150" s="28" t="s">
        <v>813</v>
      </c>
      <c r="AG150" s="28"/>
    </row>
    <row r="151" s="4" customFormat="1" ht="256" customHeight="1" spans="1:33">
      <c r="A151" s="28" t="s">
        <v>814</v>
      </c>
      <c r="B151" s="28" t="s">
        <v>815</v>
      </c>
      <c r="C151" s="28" t="s">
        <v>816</v>
      </c>
      <c r="D151" s="28" t="s">
        <v>198</v>
      </c>
      <c r="E151" s="28" t="s">
        <v>199</v>
      </c>
      <c r="F151" s="28" t="s">
        <v>175</v>
      </c>
      <c r="G151" s="28" t="s">
        <v>456</v>
      </c>
      <c r="H151" s="28" t="s">
        <v>325</v>
      </c>
      <c r="I151" s="28">
        <v>13891411080</v>
      </c>
      <c r="J151" s="28">
        <v>100</v>
      </c>
      <c r="K151" s="28">
        <v>100</v>
      </c>
      <c r="L151" s="28">
        <v>100</v>
      </c>
      <c r="M151" s="28"/>
      <c r="N151" s="28"/>
      <c r="O151" s="28"/>
      <c r="P151" s="28"/>
      <c r="Q151" s="28"/>
      <c r="R151" s="28"/>
      <c r="S151" s="28"/>
      <c r="T151" s="28"/>
      <c r="U151" s="28"/>
      <c r="V151" s="28"/>
      <c r="W151" s="28"/>
      <c r="X151" s="28" t="s">
        <v>149</v>
      </c>
      <c r="Y151" s="28" t="s">
        <v>150</v>
      </c>
      <c r="Z151" s="28" t="s">
        <v>167</v>
      </c>
      <c r="AA151" s="28" t="s">
        <v>150</v>
      </c>
      <c r="AB151" s="28" t="s">
        <v>150</v>
      </c>
      <c r="AC151" s="28" t="s">
        <v>167</v>
      </c>
      <c r="AD151" s="28">
        <v>956</v>
      </c>
      <c r="AE151" s="28" t="s">
        <v>812</v>
      </c>
      <c r="AF151" s="28" t="s">
        <v>813</v>
      </c>
      <c r="AG151" s="28"/>
    </row>
    <row r="152" s="4" customFormat="1" ht="256" customHeight="1" spans="1:33">
      <c r="A152" s="28" t="s">
        <v>817</v>
      </c>
      <c r="B152" s="29" t="s">
        <v>818</v>
      </c>
      <c r="C152" s="29" t="s">
        <v>819</v>
      </c>
      <c r="D152" s="29" t="s">
        <v>272</v>
      </c>
      <c r="E152" s="29" t="s">
        <v>820</v>
      </c>
      <c r="F152" s="28" t="s">
        <v>175</v>
      </c>
      <c r="G152" s="28" t="s">
        <v>206</v>
      </c>
      <c r="H152" s="29" t="s">
        <v>821</v>
      </c>
      <c r="I152" s="28">
        <v>15829965891</v>
      </c>
      <c r="J152" s="38">
        <v>30</v>
      </c>
      <c r="K152" s="38">
        <v>30</v>
      </c>
      <c r="L152" s="38">
        <v>30</v>
      </c>
      <c r="M152" s="29"/>
      <c r="N152" s="29"/>
      <c r="O152" s="29"/>
      <c r="P152" s="29"/>
      <c r="Q152" s="29"/>
      <c r="R152" s="29"/>
      <c r="S152" s="29"/>
      <c r="T152" s="29"/>
      <c r="U152" s="29"/>
      <c r="V152" s="29"/>
      <c r="W152" s="29"/>
      <c r="X152" s="29" t="s">
        <v>166</v>
      </c>
      <c r="Y152" s="29" t="s">
        <v>150</v>
      </c>
      <c r="Z152" s="29" t="s">
        <v>167</v>
      </c>
      <c r="AA152" s="29" t="s">
        <v>167</v>
      </c>
      <c r="AB152" s="29" t="s">
        <v>150</v>
      </c>
      <c r="AC152" s="29" t="s">
        <v>167</v>
      </c>
      <c r="AD152" s="28" t="s">
        <v>213</v>
      </c>
      <c r="AE152" s="29" t="s">
        <v>807</v>
      </c>
      <c r="AF152" s="33" t="s">
        <v>214</v>
      </c>
      <c r="AG152" s="29"/>
    </row>
    <row r="153" s="6" customFormat="1" ht="125" customHeight="1" spans="1:33">
      <c r="A153" s="28" t="s">
        <v>822</v>
      </c>
      <c r="B153" s="34" t="s">
        <v>823</v>
      </c>
      <c r="C153" s="34" t="s">
        <v>824</v>
      </c>
      <c r="D153" s="29" t="s">
        <v>272</v>
      </c>
      <c r="E153" s="29" t="s">
        <v>820</v>
      </c>
      <c r="F153" s="29" t="s">
        <v>175</v>
      </c>
      <c r="G153" s="33" t="s">
        <v>206</v>
      </c>
      <c r="H153" s="34" t="s">
        <v>821</v>
      </c>
      <c r="I153" s="150" t="s">
        <v>825</v>
      </c>
      <c r="J153" s="29">
        <v>200</v>
      </c>
      <c r="K153" s="29">
        <v>200</v>
      </c>
      <c r="L153" s="29">
        <v>200</v>
      </c>
      <c r="M153" s="29"/>
      <c r="N153" s="29"/>
      <c r="O153" s="29"/>
      <c r="P153" s="29"/>
      <c r="Q153" s="29"/>
      <c r="R153" s="29"/>
      <c r="S153" s="29"/>
      <c r="T153" s="29"/>
      <c r="U153" s="29"/>
      <c r="V153" s="29"/>
      <c r="W153" s="29"/>
      <c r="X153" s="29" t="s">
        <v>166</v>
      </c>
      <c r="Y153" s="29" t="s">
        <v>150</v>
      </c>
      <c r="Z153" s="29" t="s">
        <v>167</v>
      </c>
      <c r="AA153" s="29" t="s">
        <v>167</v>
      </c>
      <c r="AB153" s="29" t="s">
        <v>150</v>
      </c>
      <c r="AC153" s="29" t="s">
        <v>167</v>
      </c>
      <c r="AD153" s="29">
        <v>103</v>
      </c>
      <c r="AE153" s="29" t="s">
        <v>826</v>
      </c>
      <c r="AF153" s="29" t="s">
        <v>827</v>
      </c>
      <c r="AG153" s="29"/>
    </row>
    <row r="154" s="4" customFormat="1" ht="236" customHeight="1" spans="1:33">
      <c r="A154" s="28" t="s">
        <v>828</v>
      </c>
      <c r="B154" s="28" t="s">
        <v>829</v>
      </c>
      <c r="C154" s="28" t="s">
        <v>830</v>
      </c>
      <c r="D154" s="28" t="s">
        <v>204</v>
      </c>
      <c r="E154" s="28" t="s">
        <v>233</v>
      </c>
      <c r="F154" s="28" t="s">
        <v>175</v>
      </c>
      <c r="G154" s="28" t="s">
        <v>206</v>
      </c>
      <c r="H154" s="28" t="s">
        <v>234</v>
      </c>
      <c r="I154" s="28" t="s">
        <v>235</v>
      </c>
      <c r="J154" s="38">
        <v>90</v>
      </c>
      <c r="K154" s="38">
        <v>90</v>
      </c>
      <c r="L154" s="38">
        <v>90</v>
      </c>
      <c r="M154" s="28"/>
      <c r="N154" s="28"/>
      <c r="O154" s="28"/>
      <c r="P154" s="28"/>
      <c r="Q154" s="28"/>
      <c r="R154" s="28"/>
      <c r="S154" s="28"/>
      <c r="T154" s="28"/>
      <c r="U154" s="28"/>
      <c r="V154" s="28"/>
      <c r="W154" s="28"/>
      <c r="X154" s="28" t="s">
        <v>149</v>
      </c>
      <c r="Y154" s="28" t="s">
        <v>150</v>
      </c>
      <c r="Z154" s="28" t="s">
        <v>167</v>
      </c>
      <c r="AA154" s="28" t="s">
        <v>167</v>
      </c>
      <c r="AB154" s="28" t="s">
        <v>167</v>
      </c>
      <c r="AC154" s="28" t="s">
        <v>167</v>
      </c>
      <c r="AD154" s="28" t="s">
        <v>213</v>
      </c>
      <c r="AE154" s="29" t="s">
        <v>807</v>
      </c>
      <c r="AF154" s="33" t="s">
        <v>214</v>
      </c>
      <c r="AG154" s="46"/>
    </row>
    <row r="155" s="4" customFormat="1" ht="232" customHeight="1" spans="1:33">
      <c r="A155" s="28" t="s">
        <v>831</v>
      </c>
      <c r="B155" s="28" t="s">
        <v>832</v>
      </c>
      <c r="C155" s="28" t="s">
        <v>833</v>
      </c>
      <c r="D155" s="28" t="s">
        <v>349</v>
      </c>
      <c r="E155" s="28" t="s">
        <v>350</v>
      </c>
      <c r="F155" s="28" t="s">
        <v>175</v>
      </c>
      <c r="G155" s="28" t="s">
        <v>206</v>
      </c>
      <c r="H155" s="28" t="s">
        <v>351</v>
      </c>
      <c r="I155" s="28">
        <v>15991995387</v>
      </c>
      <c r="J155" s="38">
        <v>180</v>
      </c>
      <c r="K155" s="38">
        <v>180</v>
      </c>
      <c r="L155" s="38">
        <v>180</v>
      </c>
      <c r="M155" s="28"/>
      <c r="N155" s="28"/>
      <c r="O155" s="28"/>
      <c r="P155" s="28"/>
      <c r="Q155" s="28"/>
      <c r="R155" s="28"/>
      <c r="S155" s="28"/>
      <c r="T155" s="28"/>
      <c r="U155" s="28"/>
      <c r="V155" s="28"/>
      <c r="W155" s="28"/>
      <c r="X155" s="28" t="s">
        <v>149</v>
      </c>
      <c r="Y155" s="28" t="s">
        <v>150</v>
      </c>
      <c r="Z155" s="28" t="s">
        <v>167</v>
      </c>
      <c r="AA155" s="28" t="s">
        <v>167</v>
      </c>
      <c r="AB155" s="28" t="s">
        <v>167</v>
      </c>
      <c r="AC155" s="28" t="s">
        <v>167</v>
      </c>
      <c r="AD155" s="28" t="s">
        <v>223</v>
      </c>
      <c r="AE155" s="29" t="s">
        <v>807</v>
      </c>
      <c r="AF155" s="33" t="s">
        <v>224</v>
      </c>
      <c r="AG155" s="29"/>
    </row>
    <row r="156" s="4" customFormat="1" ht="44" customHeight="1" spans="1:33">
      <c r="A156" s="28" t="s">
        <v>25</v>
      </c>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row>
    <row r="157" s="4" customFormat="1" ht="44" customHeight="1" spans="1:33">
      <c r="A157" s="32" t="s">
        <v>26</v>
      </c>
      <c r="B157" s="29"/>
      <c r="C157" s="29"/>
      <c r="D157" s="29"/>
      <c r="E157" s="29"/>
      <c r="F157" s="29"/>
      <c r="G157" s="29"/>
      <c r="H157" s="29"/>
      <c r="I157" s="29"/>
      <c r="J157" s="29">
        <f>J158+J177+J206+J208</f>
        <v>32011</v>
      </c>
      <c r="K157" s="29">
        <f t="shared" ref="K157:P157" si="4">K158+K177+K206+K208</f>
        <v>8011</v>
      </c>
      <c r="L157" s="29">
        <f t="shared" si="4"/>
        <v>7891</v>
      </c>
      <c r="M157" s="29">
        <f t="shared" si="4"/>
        <v>120</v>
      </c>
      <c r="N157" s="29"/>
      <c r="O157" s="29"/>
      <c r="P157" s="29">
        <f t="shared" si="4"/>
        <v>24000</v>
      </c>
      <c r="Q157" s="29"/>
      <c r="R157" s="29"/>
      <c r="S157" s="29"/>
      <c r="T157" s="29"/>
      <c r="U157" s="29"/>
      <c r="V157" s="29"/>
      <c r="W157" s="29"/>
      <c r="X157" s="29"/>
      <c r="Y157" s="29"/>
      <c r="Z157" s="29"/>
      <c r="AA157" s="29"/>
      <c r="AB157" s="29"/>
      <c r="AC157" s="29"/>
      <c r="AD157" s="29"/>
      <c r="AE157" s="29"/>
      <c r="AF157" s="29"/>
      <c r="AG157" s="29"/>
    </row>
    <row r="158" s="4" customFormat="1" ht="44" customHeight="1" spans="1:33">
      <c r="A158" s="29" t="s">
        <v>27</v>
      </c>
      <c r="B158" s="29"/>
      <c r="C158" s="29"/>
      <c r="D158" s="29"/>
      <c r="E158" s="29"/>
      <c r="F158" s="29"/>
      <c r="G158" s="29"/>
      <c r="H158" s="29"/>
      <c r="I158" s="29"/>
      <c r="J158" s="29">
        <f>SUM(J159:J176)</f>
        <v>2215</v>
      </c>
      <c r="K158" s="29">
        <f t="shared" ref="K158:P158" si="5">SUM(K159:K176)</f>
        <v>2215</v>
      </c>
      <c r="L158" s="29">
        <f t="shared" si="5"/>
        <v>2095</v>
      </c>
      <c r="M158" s="29">
        <f t="shared" si="5"/>
        <v>120</v>
      </c>
      <c r="N158" s="29"/>
      <c r="O158" s="29"/>
      <c r="P158" s="29"/>
      <c r="Q158" s="29"/>
      <c r="R158" s="29"/>
      <c r="S158" s="29"/>
      <c r="T158" s="29"/>
      <c r="U158" s="29"/>
      <c r="V158" s="29"/>
      <c r="W158" s="29"/>
      <c r="X158" s="29"/>
      <c r="Y158" s="29"/>
      <c r="Z158" s="29"/>
      <c r="AA158" s="29"/>
      <c r="AB158" s="29"/>
      <c r="AC158" s="29"/>
      <c r="AD158" s="29"/>
      <c r="AE158" s="29"/>
      <c r="AF158" s="29"/>
      <c r="AG158" s="29"/>
    </row>
    <row r="159" s="6" customFormat="1" ht="161" customHeight="1" spans="1:33">
      <c r="A159" s="28" t="s">
        <v>834</v>
      </c>
      <c r="B159" s="34" t="s">
        <v>835</v>
      </c>
      <c r="C159" s="34" t="s">
        <v>836</v>
      </c>
      <c r="D159" s="29" t="s">
        <v>272</v>
      </c>
      <c r="E159" s="29" t="s">
        <v>837</v>
      </c>
      <c r="F159" s="29" t="s">
        <v>175</v>
      </c>
      <c r="G159" s="33" t="s">
        <v>456</v>
      </c>
      <c r="H159" s="29" t="s">
        <v>838</v>
      </c>
      <c r="I159" s="28">
        <v>13992461219</v>
      </c>
      <c r="J159" s="29">
        <v>100</v>
      </c>
      <c r="K159" s="29">
        <v>100</v>
      </c>
      <c r="L159" s="29">
        <v>100</v>
      </c>
      <c r="M159" s="29"/>
      <c r="N159" s="29"/>
      <c r="O159" s="29"/>
      <c r="P159" s="29"/>
      <c r="Q159" s="29"/>
      <c r="R159" s="29"/>
      <c r="S159" s="29"/>
      <c r="T159" s="29"/>
      <c r="U159" s="29"/>
      <c r="V159" s="29"/>
      <c r="W159" s="29"/>
      <c r="X159" s="29" t="s">
        <v>166</v>
      </c>
      <c r="Y159" s="29" t="s">
        <v>150</v>
      </c>
      <c r="Z159" s="29" t="s">
        <v>167</v>
      </c>
      <c r="AA159" s="29" t="s">
        <v>167</v>
      </c>
      <c r="AB159" s="29" t="s">
        <v>150</v>
      </c>
      <c r="AC159" s="29" t="s">
        <v>167</v>
      </c>
      <c r="AD159" s="29">
        <v>54</v>
      </c>
      <c r="AE159" s="29" t="s">
        <v>839</v>
      </c>
      <c r="AF159" s="29" t="s">
        <v>840</v>
      </c>
      <c r="AG159" s="29"/>
    </row>
    <row r="160" s="4" customFormat="1" ht="257" customHeight="1" spans="1:33">
      <c r="A160" s="28" t="s">
        <v>841</v>
      </c>
      <c r="B160" s="29" t="s">
        <v>842</v>
      </c>
      <c r="C160" s="29" t="s">
        <v>843</v>
      </c>
      <c r="D160" s="29" t="s">
        <v>272</v>
      </c>
      <c r="E160" s="29" t="s">
        <v>837</v>
      </c>
      <c r="F160" s="28" t="s">
        <v>175</v>
      </c>
      <c r="G160" s="28" t="s">
        <v>206</v>
      </c>
      <c r="H160" s="29" t="s">
        <v>838</v>
      </c>
      <c r="I160" s="28">
        <v>13992461219</v>
      </c>
      <c r="J160" s="38">
        <v>200</v>
      </c>
      <c r="K160" s="38">
        <v>200</v>
      </c>
      <c r="L160" s="38">
        <v>200</v>
      </c>
      <c r="M160" s="29"/>
      <c r="N160" s="29"/>
      <c r="O160" s="29"/>
      <c r="P160" s="29"/>
      <c r="Q160" s="29"/>
      <c r="R160" s="29"/>
      <c r="S160" s="29"/>
      <c r="T160" s="29"/>
      <c r="U160" s="29"/>
      <c r="V160" s="29"/>
      <c r="W160" s="29"/>
      <c r="X160" s="29" t="s">
        <v>166</v>
      </c>
      <c r="Y160" s="29" t="s">
        <v>150</v>
      </c>
      <c r="Z160" s="29" t="s">
        <v>167</v>
      </c>
      <c r="AA160" s="29" t="s">
        <v>167</v>
      </c>
      <c r="AB160" s="29" t="s">
        <v>150</v>
      </c>
      <c r="AC160" s="29" t="s">
        <v>167</v>
      </c>
      <c r="AD160" s="28" t="s">
        <v>268</v>
      </c>
      <c r="AE160" s="29" t="s">
        <v>844</v>
      </c>
      <c r="AF160" s="33" t="s">
        <v>269</v>
      </c>
      <c r="AG160" s="29"/>
    </row>
    <row r="161" s="4" customFormat="1" ht="257" customHeight="1" spans="1:33">
      <c r="A161" s="28" t="s">
        <v>845</v>
      </c>
      <c r="B161" s="29" t="s">
        <v>846</v>
      </c>
      <c r="C161" s="29" t="s">
        <v>847</v>
      </c>
      <c r="D161" s="29" t="s">
        <v>272</v>
      </c>
      <c r="E161" s="29" t="s">
        <v>848</v>
      </c>
      <c r="F161" s="28" t="s">
        <v>175</v>
      </c>
      <c r="G161" s="28" t="s">
        <v>206</v>
      </c>
      <c r="H161" s="29" t="s">
        <v>849</v>
      </c>
      <c r="I161" s="28">
        <v>15394148866</v>
      </c>
      <c r="J161" s="38">
        <v>200</v>
      </c>
      <c r="K161" s="38">
        <v>200</v>
      </c>
      <c r="L161" s="38">
        <v>200</v>
      </c>
      <c r="M161" s="29"/>
      <c r="N161" s="29"/>
      <c r="O161" s="29"/>
      <c r="P161" s="29"/>
      <c r="Q161" s="29"/>
      <c r="R161" s="29"/>
      <c r="S161" s="29"/>
      <c r="T161" s="29"/>
      <c r="U161" s="29"/>
      <c r="V161" s="29"/>
      <c r="W161" s="29"/>
      <c r="X161" s="29" t="s">
        <v>166</v>
      </c>
      <c r="Y161" s="29" t="s">
        <v>150</v>
      </c>
      <c r="Z161" s="29" t="s">
        <v>167</v>
      </c>
      <c r="AA161" s="29" t="s">
        <v>167</v>
      </c>
      <c r="AB161" s="29" t="s">
        <v>150</v>
      </c>
      <c r="AC161" s="29" t="s">
        <v>167</v>
      </c>
      <c r="AD161" s="28" t="s">
        <v>328</v>
      </c>
      <c r="AE161" s="29" t="s">
        <v>844</v>
      </c>
      <c r="AF161" s="33" t="s">
        <v>362</v>
      </c>
      <c r="AG161" s="29"/>
    </row>
    <row r="162" s="5" customFormat="1" ht="222" customHeight="1" spans="1:33">
      <c r="A162" s="28" t="s">
        <v>850</v>
      </c>
      <c r="B162" s="29" t="s">
        <v>851</v>
      </c>
      <c r="C162" s="29" t="s">
        <v>852</v>
      </c>
      <c r="D162" s="29" t="s">
        <v>248</v>
      </c>
      <c r="E162" s="29" t="s">
        <v>249</v>
      </c>
      <c r="F162" s="28" t="s">
        <v>175</v>
      </c>
      <c r="G162" s="28" t="s">
        <v>206</v>
      </c>
      <c r="H162" s="29" t="s">
        <v>250</v>
      </c>
      <c r="I162" s="28">
        <v>13209147273</v>
      </c>
      <c r="J162" s="38">
        <v>30</v>
      </c>
      <c r="K162" s="38">
        <v>30</v>
      </c>
      <c r="L162" s="38">
        <v>30</v>
      </c>
      <c r="M162" s="29"/>
      <c r="N162" s="29"/>
      <c r="O162" s="29"/>
      <c r="P162" s="29"/>
      <c r="Q162" s="29"/>
      <c r="R162" s="29"/>
      <c r="S162" s="29"/>
      <c r="T162" s="29"/>
      <c r="U162" s="29"/>
      <c r="V162" s="29"/>
      <c r="W162" s="29"/>
      <c r="X162" s="29" t="s">
        <v>166</v>
      </c>
      <c r="Y162" s="29" t="s">
        <v>150</v>
      </c>
      <c r="Z162" s="29" t="s">
        <v>167</v>
      </c>
      <c r="AA162" s="29" t="s">
        <v>167</v>
      </c>
      <c r="AB162" s="29" t="s">
        <v>167</v>
      </c>
      <c r="AC162" s="29" t="s">
        <v>167</v>
      </c>
      <c r="AD162" s="28" t="s">
        <v>322</v>
      </c>
      <c r="AE162" s="29" t="s">
        <v>844</v>
      </c>
      <c r="AF162" s="33" t="s">
        <v>366</v>
      </c>
      <c r="AG162" s="29"/>
    </row>
    <row r="163" s="5" customFormat="1" ht="228" customHeight="1" spans="1:33">
      <c r="A163" s="28" t="s">
        <v>853</v>
      </c>
      <c r="B163" s="29" t="s">
        <v>854</v>
      </c>
      <c r="C163" s="29" t="s">
        <v>855</v>
      </c>
      <c r="D163" s="29" t="s">
        <v>248</v>
      </c>
      <c r="E163" s="29" t="s">
        <v>265</v>
      </c>
      <c r="F163" s="28" t="s">
        <v>175</v>
      </c>
      <c r="G163" s="28" t="s">
        <v>206</v>
      </c>
      <c r="H163" s="29" t="s">
        <v>266</v>
      </c>
      <c r="I163" s="29" t="s">
        <v>267</v>
      </c>
      <c r="J163" s="38">
        <v>25</v>
      </c>
      <c r="K163" s="38">
        <v>25</v>
      </c>
      <c r="L163" s="38">
        <v>25</v>
      </c>
      <c r="M163" s="29"/>
      <c r="N163" s="29"/>
      <c r="O163" s="29"/>
      <c r="P163" s="29"/>
      <c r="Q163" s="29"/>
      <c r="R163" s="29"/>
      <c r="S163" s="29"/>
      <c r="T163" s="29"/>
      <c r="U163" s="29"/>
      <c r="V163" s="29"/>
      <c r="W163" s="29"/>
      <c r="X163" s="29" t="s">
        <v>166</v>
      </c>
      <c r="Y163" s="29" t="s">
        <v>150</v>
      </c>
      <c r="Z163" s="29" t="s">
        <v>167</v>
      </c>
      <c r="AA163" s="29" t="s">
        <v>167</v>
      </c>
      <c r="AB163" s="29" t="s">
        <v>167</v>
      </c>
      <c r="AC163" s="29" t="s">
        <v>167</v>
      </c>
      <c r="AD163" s="28" t="s">
        <v>253</v>
      </c>
      <c r="AE163" s="29" t="s">
        <v>844</v>
      </c>
      <c r="AF163" s="33" t="s">
        <v>370</v>
      </c>
      <c r="AG163" s="29"/>
    </row>
    <row r="164" s="5" customFormat="1" ht="235" customHeight="1" spans="1:33">
      <c r="A164" s="28" t="s">
        <v>856</v>
      </c>
      <c r="B164" s="29" t="s">
        <v>857</v>
      </c>
      <c r="C164" s="29" t="s">
        <v>855</v>
      </c>
      <c r="D164" s="29" t="s">
        <v>248</v>
      </c>
      <c r="E164" s="29" t="s">
        <v>858</v>
      </c>
      <c r="F164" s="28" t="s">
        <v>175</v>
      </c>
      <c r="G164" s="28" t="s">
        <v>206</v>
      </c>
      <c r="H164" s="29" t="s">
        <v>859</v>
      </c>
      <c r="I164" s="28">
        <v>13909146806</v>
      </c>
      <c r="J164" s="38">
        <v>25</v>
      </c>
      <c r="K164" s="38">
        <v>25</v>
      </c>
      <c r="L164" s="38">
        <v>25</v>
      </c>
      <c r="M164" s="29"/>
      <c r="N164" s="29"/>
      <c r="O164" s="29"/>
      <c r="P164" s="29"/>
      <c r="Q164" s="29"/>
      <c r="R164" s="29"/>
      <c r="S164" s="29"/>
      <c r="T164" s="29"/>
      <c r="U164" s="29"/>
      <c r="V164" s="29"/>
      <c r="W164" s="29"/>
      <c r="X164" s="29" t="s">
        <v>166</v>
      </c>
      <c r="Y164" s="29" t="s">
        <v>150</v>
      </c>
      <c r="Z164" s="29" t="s">
        <v>167</v>
      </c>
      <c r="AA164" s="29" t="s">
        <v>167</v>
      </c>
      <c r="AB164" s="29" t="s">
        <v>167</v>
      </c>
      <c r="AC164" s="29" t="s">
        <v>167</v>
      </c>
      <c r="AD164" s="28" t="s">
        <v>285</v>
      </c>
      <c r="AE164" s="29" t="s">
        <v>844</v>
      </c>
      <c r="AF164" s="33" t="s">
        <v>376</v>
      </c>
      <c r="AG164" s="29"/>
    </row>
    <row r="165" s="4" customFormat="1" ht="217" customHeight="1" spans="1:33">
      <c r="A165" s="28" t="s">
        <v>860</v>
      </c>
      <c r="B165" s="28" t="s">
        <v>861</v>
      </c>
      <c r="C165" s="28" t="s">
        <v>862</v>
      </c>
      <c r="D165" s="28" t="s">
        <v>402</v>
      </c>
      <c r="E165" s="28" t="s">
        <v>403</v>
      </c>
      <c r="F165" s="28" t="s">
        <v>175</v>
      </c>
      <c r="G165" s="28" t="s">
        <v>206</v>
      </c>
      <c r="H165" s="28" t="s">
        <v>404</v>
      </c>
      <c r="I165" s="149" t="s">
        <v>863</v>
      </c>
      <c r="J165" s="38">
        <v>50</v>
      </c>
      <c r="K165" s="38">
        <v>50</v>
      </c>
      <c r="L165" s="38">
        <v>50</v>
      </c>
      <c r="M165" s="28"/>
      <c r="N165" s="28"/>
      <c r="O165" s="28"/>
      <c r="P165" s="28"/>
      <c r="Q165" s="28"/>
      <c r="R165" s="28"/>
      <c r="S165" s="28"/>
      <c r="T165" s="28"/>
      <c r="U165" s="28"/>
      <c r="V165" s="28"/>
      <c r="W165" s="28"/>
      <c r="X165" s="28" t="s">
        <v>149</v>
      </c>
      <c r="Y165" s="28" t="s">
        <v>150</v>
      </c>
      <c r="Z165" s="28" t="s">
        <v>167</v>
      </c>
      <c r="AA165" s="28" t="s">
        <v>150</v>
      </c>
      <c r="AB165" s="28" t="s">
        <v>150</v>
      </c>
      <c r="AC165" s="28" t="s">
        <v>150</v>
      </c>
      <c r="AD165" s="28" t="s">
        <v>315</v>
      </c>
      <c r="AE165" s="29" t="s">
        <v>844</v>
      </c>
      <c r="AF165" s="33" t="s">
        <v>316</v>
      </c>
      <c r="AG165" s="29"/>
    </row>
    <row r="166" s="4" customFormat="1" ht="243" customHeight="1" spans="1:33">
      <c r="A166" s="28" t="s">
        <v>864</v>
      </c>
      <c r="B166" s="28" t="s">
        <v>865</v>
      </c>
      <c r="C166" s="29" t="s">
        <v>866</v>
      </c>
      <c r="D166" s="28" t="s">
        <v>402</v>
      </c>
      <c r="E166" s="28" t="s">
        <v>414</v>
      </c>
      <c r="F166" s="33" t="s">
        <v>175</v>
      </c>
      <c r="G166" s="28" t="s">
        <v>206</v>
      </c>
      <c r="H166" s="28" t="s">
        <v>415</v>
      </c>
      <c r="I166" s="28">
        <v>15877453531</v>
      </c>
      <c r="J166" s="38">
        <v>50</v>
      </c>
      <c r="K166" s="38">
        <v>50</v>
      </c>
      <c r="L166" s="38">
        <v>50</v>
      </c>
      <c r="M166" s="28"/>
      <c r="N166" s="28"/>
      <c r="O166" s="28"/>
      <c r="P166" s="28"/>
      <c r="Q166" s="28"/>
      <c r="R166" s="28"/>
      <c r="S166" s="28"/>
      <c r="T166" s="28"/>
      <c r="U166" s="28"/>
      <c r="V166" s="28"/>
      <c r="W166" s="28"/>
      <c r="X166" s="28" t="s">
        <v>149</v>
      </c>
      <c r="Y166" s="28" t="s">
        <v>150</v>
      </c>
      <c r="Z166" s="28" t="s">
        <v>150</v>
      </c>
      <c r="AA166" s="28" t="s">
        <v>150</v>
      </c>
      <c r="AB166" s="28" t="s">
        <v>150</v>
      </c>
      <c r="AC166" s="28" t="s">
        <v>167</v>
      </c>
      <c r="AD166" s="28" t="s">
        <v>290</v>
      </c>
      <c r="AE166" s="29" t="s">
        <v>844</v>
      </c>
      <c r="AF166" s="33" t="s">
        <v>292</v>
      </c>
      <c r="AG166" s="29"/>
    </row>
    <row r="167" s="4" customFormat="1" ht="243" customHeight="1" spans="1:33">
      <c r="A167" s="28" t="s">
        <v>867</v>
      </c>
      <c r="B167" s="28" t="s">
        <v>868</v>
      </c>
      <c r="C167" s="28" t="s">
        <v>869</v>
      </c>
      <c r="D167" s="28" t="s">
        <v>402</v>
      </c>
      <c r="E167" s="28" t="s">
        <v>870</v>
      </c>
      <c r="F167" s="28" t="s">
        <v>175</v>
      </c>
      <c r="G167" s="28" t="s">
        <v>206</v>
      </c>
      <c r="H167" s="28" t="s">
        <v>871</v>
      </c>
      <c r="I167" s="28">
        <v>13991565682</v>
      </c>
      <c r="J167" s="38">
        <v>50</v>
      </c>
      <c r="K167" s="38">
        <v>50</v>
      </c>
      <c r="L167" s="38">
        <v>50</v>
      </c>
      <c r="M167" s="28"/>
      <c r="N167" s="28"/>
      <c r="O167" s="28"/>
      <c r="P167" s="28"/>
      <c r="Q167" s="28"/>
      <c r="R167" s="28"/>
      <c r="S167" s="28"/>
      <c r="T167" s="28"/>
      <c r="U167" s="28"/>
      <c r="V167" s="28"/>
      <c r="W167" s="28"/>
      <c r="X167" s="28" t="s">
        <v>149</v>
      </c>
      <c r="Y167" s="28" t="s">
        <v>150</v>
      </c>
      <c r="Z167" s="28" t="s">
        <v>167</v>
      </c>
      <c r="AA167" s="28" t="s">
        <v>167</v>
      </c>
      <c r="AB167" s="28" t="s">
        <v>167</v>
      </c>
      <c r="AC167" s="28" t="s">
        <v>167</v>
      </c>
      <c r="AD167" s="28" t="s">
        <v>302</v>
      </c>
      <c r="AE167" s="29" t="s">
        <v>844</v>
      </c>
      <c r="AF167" s="33" t="s">
        <v>303</v>
      </c>
      <c r="AG167" s="29"/>
    </row>
    <row r="168" s="4" customFormat="1" ht="232" customHeight="1" spans="1:33">
      <c r="A168" s="28" t="s">
        <v>872</v>
      </c>
      <c r="B168" s="28" t="s">
        <v>873</v>
      </c>
      <c r="C168" s="28" t="s">
        <v>874</v>
      </c>
      <c r="D168" s="28" t="s">
        <v>198</v>
      </c>
      <c r="E168" s="28" t="s">
        <v>199</v>
      </c>
      <c r="F168" s="28" t="s">
        <v>175</v>
      </c>
      <c r="G168" s="28" t="s">
        <v>206</v>
      </c>
      <c r="H168" s="28" t="s">
        <v>325</v>
      </c>
      <c r="I168" s="28">
        <v>13891411080</v>
      </c>
      <c r="J168" s="38">
        <v>300</v>
      </c>
      <c r="K168" s="38">
        <v>300</v>
      </c>
      <c r="L168" s="38">
        <v>300</v>
      </c>
      <c r="M168" s="28"/>
      <c r="N168" s="28"/>
      <c r="O168" s="28"/>
      <c r="P168" s="28"/>
      <c r="Q168" s="28"/>
      <c r="R168" s="28"/>
      <c r="S168" s="28"/>
      <c r="T168" s="28"/>
      <c r="U168" s="28"/>
      <c r="V168" s="28"/>
      <c r="W168" s="28"/>
      <c r="X168" s="28" t="s">
        <v>149</v>
      </c>
      <c r="Y168" s="28" t="s">
        <v>150</v>
      </c>
      <c r="Z168" s="28" t="s">
        <v>167</v>
      </c>
      <c r="AA168" s="28" t="s">
        <v>150</v>
      </c>
      <c r="AB168" s="28" t="s">
        <v>150</v>
      </c>
      <c r="AC168" s="28" t="s">
        <v>167</v>
      </c>
      <c r="AD168" s="28" t="s">
        <v>302</v>
      </c>
      <c r="AE168" s="29" t="s">
        <v>844</v>
      </c>
      <c r="AF168" s="33" t="s">
        <v>303</v>
      </c>
      <c r="AG168" s="46"/>
    </row>
    <row r="169" s="4" customFormat="1" ht="300" customHeight="1" spans="1:33">
      <c r="A169" s="28" t="s">
        <v>875</v>
      </c>
      <c r="B169" s="28" t="s">
        <v>876</v>
      </c>
      <c r="C169" s="28" t="s">
        <v>877</v>
      </c>
      <c r="D169" s="28" t="s">
        <v>198</v>
      </c>
      <c r="E169" s="28" t="s">
        <v>199</v>
      </c>
      <c r="F169" s="28" t="s">
        <v>175</v>
      </c>
      <c r="G169" s="28" t="s">
        <v>206</v>
      </c>
      <c r="H169" s="28" t="s">
        <v>325</v>
      </c>
      <c r="I169" s="28">
        <v>13891411080</v>
      </c>
      <c r="J169" s="38">
        <v>300</v>
      </c>
      <c r="K169" s="38">
        <v>300</v>
      </c>
      <c r="L169" s="38">
        <v>300</v>
      </c>
      <c r="M169" s="28"/>
      <c r="N169" s="28"/>
      <c r="O169" s="28"/>
      <c r="P169" s="28"/>
      <c r="Q169" s="28"/>
      <c r="R169" s="28"/>
      <c r="S169" s="28"/>
      <c r="T169" s="28"/>
      <c r="U169" s="28"/>
      <c r="V169" s="28"/>
      <c r="W169" s="28"/>
      <c r="X169" s="28" t="s">
        <v>149</v>
      </c>
      <c r="Y169" s="28" t="s">
        <v>150</v>
      </c>
      <c r="Z169" s="28" t="s">
        <v>167</v>
      </c>
      <c r="AA169" s="28" t="s">
        <v>150</v>
      </c>
      <c r="AB169" s="28" t="s">
        <v>150</v>
      </c>
      <c r="AC169" s="28" t="s">
        <v>167</v>
      </c>
      <c r="AD169" s="28" t="s">
        <v>302</v>
      </c>
      <c r="AE169" s="28" t="s">
        <v>812</v>
      </c>
      <c r="AF169" s="33" t="s">
        <v>303</v>
      </c>
      <c r="AG169" s="46"/>
    </row>
    <row r="170" s="4" customFormat="1" ht="294" customHeight="1" spans="1:33">
      <c r="A170" s="28" t="s">
        <v>878</v>
      </c>
      <c r="B170" s="28" t="s">
        <v>879</v>
      </c>
      <c r="C170" s="28" t="s">
        <v>880</v>
      </c>
      <c r="D170" s="28" t="s">
        <v>463</v>
      </c>
      <c r="E170" s="28" t="s">
        <v>489</v>
      </c>
      <c r="F170" s="28" t="s">
        <v>175</v>
      </c>
      <c r="G170" s="28" t="s">
        <v>206</v>
      </c>
      <c r="H170" s="28" t="s">
        <v>490</v>
      </c>
      <c r="I170" s="149" t="s">
        <v>491</v>
      </c>
      <c r="J170" s="38">
        <v>80</v>
      </c>
      <c r="K170" s="38">
        <v>80</v>
      </c>
      <c r="L170" s="38">
        <v>80</v>
      </c>
      <c r="M170" s="28"/>
      <c r="N170" s="28"/>
      <c r="O170" s="28"/>
      <c r="P170" s="28"/>
      <c r="Q170" s="28"/>
      <c r="R170" s="28"/>
      <c r="S170" s="28"/>
      <c r="T170" s="28"/>
      <c r="U170" s="28"/>
      <c r="V170" s="28"/>
      <c r="W170" s="28"/>
      <c r="X170" s="28" t="s">
        <v>149</v>
      </c>
      <c r="Y170" s="28" t="s">
        <v>150</v>
      </c>
      <c r="Z170" s="28" t="s">
        <v>167</v>
      </c>
      <c r="AA170" s="28" t="s">
        <v>167</v>
      </c>
      <c r="AB170" s="28" t="s">
        <v>150</v>
      </c>
      <c r="AC170" s="28" t="s">
        <v>167</v>
      </c>
      <c r="AD170" s="28" t="s">
        <v>315</v>
      </c>
      <c r="AE170" s="28" t="s">
        <v>881</v>
      </c>
      <c r="AF170" s="33" t="s">
        <v>316</v>
      </c>
      <c r="AG170" s="29"/>
    </row>
    <row r="171" s="4" customFormat="1" ht="228" customHeight="1" spans="1:33">
      <c r="A171" s="28" t="s">
        <v>882</v>
      </c>
      <c r="B171" s="28" t="s">
        <v>883</v>
      </c>
      <c r="C171" s="28" t="s">
        <v>884</v>
      </c>
      <c r="D171" s="28" t="s">
        <v>513</v>
      </c>
      <c r="E171" s="28" t="s">
        <v>521</v>
      </c>
      <c r="F171" s="28" t="s">
        <v>175</v>
      </c>
      <c r="G171" s="28" t="s">
        <v>206</v>
      </c>
      <c r="H171" s="28" t="s">
        <v>522</v>
      </c>
      <c r="I171" s="28">
        <v>18691419663</v>
      </c>
      <c r="J171" s="38">
        <v>20</v>
      </c>
      <c r="K171" s="38">
        <v>20</v>
      </c>
      <c r="L171" s="38">
        <v>20</v>
      </c>
      <c r="M171" s="28"/>
      <c r="N171" s="28"/>
      <c r="O171" s="28"/>
      <c r="P171" s="28"/>
      <c r="Q171" s="28"/>
      <c r="R171" s="28"/>
      <c r="S171" s="28"/>
      <c r="T171" s="28"/>
      <c r="U171" s="28"/>
      <c r="V171" s="28"/>
      <c r="W171" s="28"/>
      <c r="X171" s="29" t="s">
        <v>166</v>
      </c>
      <c r="Y171" s="28" t="s">
        <v>150</v>
      </c>
      <c r="Z171" s="28" t="s">
        <v>167</v>
      </c>
      <c r="AA171" s="28" t="s">
        <v>167</v>
      </c>
      <c r="AB171" s="28" t="s">
        <v>167</v>
      </c>
      <c r="AC171" s="28" t="s">
        <v>167</v>
      </c>
      <c r="AD171" s="28" t="s">
        <v>320</v>
      </c>
      <c r="AE171" s="28" t="s">
        <v>559</v>
      </c>
      <c r="AF171" s="33" t="s">
        <v>321</v>
      </c>
      <c r="AG171" s="29"/>
    </row>
    <row r="172" s="13" customFormat="1" ht="234" customHeight="1" spans="1:35">
      <c r="A172" s="28" t="s">
        <v>885</v>
      </c>
      <c r="B172" s="29" t="s">
        <v>886</v>
      </c>
      <c r="C172" s="29" t="s">
        <v>887</v>
      </c>
      <c r="D172" s="29" t="s">
        <v>272</v>
      </c>
      <c r="E172" s="29" t="s">
        <v>888</v>
      </c>
      <c r="F172" s="28" t="s">
        <v>175</v>
      </c>
      <c r="G172" s="29" t="s">
        <v>889</v>
      </c>
      <c r="H172" s="29" t="s">
        <v>890</v>
      </c>
      <c r="I172" s="28" t="s">
        <v>891</v>
      </c>
      <c r="J172" s="29">
        <v>200</v>
      </c>
      <c r="K172" s="29">
        <v>200</v>
      </c>
      <c r="L172" s="29">
        <v>200</v>
      </c>
      <c r="M172" s="29"/>
      <c r="N172" s="29"/>
      <c r="O172" s="29"/>
      <c r="P172" s="29"/>
      <c r="Q172" s="29"/>
      <c r="R172" s="29"/>
      <c r="S172" s="29"/>
      <c r="T172" s="29"/>
      <c r="U172" s="29"/>
      <c r="V172" s="29"/>
      <c r="W172" s="29"/>
      <c r="X172" s="29" t="s">
        <v>166</v>
      </c>
      <c r="Y172" s="29" t="s">
        <v>167</v>
      </c>
      <c r="Z172" s="29" t="s">
        <v>167</v>
      </c>
      <c r="AA172" s="29" t="s">
        <v>150</v>
      </c>
      <c r="AB172" s="29" t="s">
        <v>150</v>
      </c>
      <c r="AC172" s="29" t="s">
        <v>150</v>
      </c>
      <c r="AD172" s="29">
        <v>970</v>
      </c>
      <c r="AE172" s="29">
        <v>3538</v>
      </c>
      <c r="AF172" s="29">
        <v>3538</v>
      </c>
      <c r="AG172" s="29" t="s">
        <v>892</v>
      </c>
      <c r="AH172" s="62" t="s">
        <v>893</v>
      </c>
      <c r="AI172" s="63"/>
    </row>
    <row r="173" s="6" customFormat="1" ht="103" customHeight="1" spans="1:33">
      <c r="A173" s="28" t="s">
        <v>894</v>
      </c>
      <c r="B173" s="34" t="s">
        <v>895</v>
      </c>
      <c r="C173" s="34" t="s">
        <v>896</v>
      </c>
      <c r="D173" s="29" t="s">
        <v>272</v>
      </c>
      <c r="E173" s="29" t="s">
        <v>273</v>
      </c>
      <c r="F173" s="29" t="s">
        <v>175</v>
      </c>
      <c r="G173" s="33" t="s">
        <v>456</v>
      </c>
      <c r="H173" s="29" t="s">
        <v>274</v>
      </c>
      <c r="I173" s="149" t="s">
        <v>275</v>
      </c>
      <c r="J173" s="29">
        <v>400</v>
      </c>
      <c r="K173" s="29">
        <v>400</v>
      </c>
      <c r="L173" s="29">
        <v>400</v>
      </c>
      <c r="M173" s="29"/>
      <c r="N173" s="29"/>
      <c r="O173" s="29"/>
      <c r="P173" s="29"/>
      <c r="Q173" s="29"/>
      <c r="R173" s="29"/>
      <c r="S173" s="29"/>
      <c r="T173" s="29"/>
      <c r="U173" s="29"/>
      <c r="V173" s="29"/>
      <c r="W173" s="29"/>
      <c r="X173" s="29" t="s">
        <v>166</v>
      </c>
      <c r="Y173" s="29" t="s">
        <v>150</v>
      </c>
      <c r="Z173" s="29" t="s">
        <v>167</v>
      </c>
      <c r="AA173" s="29" t="s">
        <v>167</v>
      </c>
      <c r="AB173" s="29" t="s">
        <v>150</v>
      </c>
      <c r="AC173" s="29" t="s">
        <v>167</v>
      </c>
      <c r="AD173" s="29">
        <v>150</v>
      </c>
      <c r="AE173" s="29" t="s">
        <v>897</v>
      </c>
      <c r="AF173" s="29" t="s">
        <v>898</v>
      </c>
      <c r="AG173" s="29"/>
    </row>
    <row r="174" s="4" customFormat="1" ht="198" customHeight="1" spans="1:33">
      <c r="A174" s="28" t="s">
        <v>899</v>
      </c>
      <c r="B174" s="33" t="s">
        <v>900</v>
      </c>
      <c r="C174" s="33" t="s">
        <v>901</v>
      </c>
      <c r="D174" s="33" t="s">
        <v>349</v>
      </c>
      <c r="E174" s="33" t="s">
        <v>902</v>
      </c>
      <c r="F174" s="28" t="s">
        <v>175</v>
      </c>
      <c r="G174" s="33" t="s">
        <v>456</v>
      </c>
      <c r="H174" s="33" t="s">
        <v>903</v>
      </c>
      <c r="I174" s="33">
        <v>15991406368</v>
      </c>
      <c r="J174" s="33">
        <v>25</v>
      </c>
      <c r="K174" s="33">
        <v>25</v>
      </c>
      <c r="L174" s="33">
        <v>25</v>
      </c>
      <c r="M174" s="33"/>
      <c r="N174" s="33"/>
      <c r="O174" s="33"/>
      <c r="P174" s="33"/>
      <c r="Q174" s="33"/>
      <c r="R174" s="33"/>
      <c r="S174" s="33"/>
      <c r="T174" s="33"/>
      <c r="U174" s="33"/>
      <c r="V174" s="33"/>
      <c r="W174" s="33"/>
      <c r="X174" s="33" t="s">
        <v>149</v>
      </c>
      <c r="Y174" s="33" t="s">
        <v>150</v>
      </c>
      <c r="Z174" s="33" t="s">
        <v>167</v>
      </c>
      <c r="AA174" s="33" t="s">
        <v>167</v>
      </c>
      <c r="AB174" s="33" t="s">
        <v>167</v>
      </c>
      <c r="AC174" s="33" t="s">
        <v>167</v>
      </c>
      <c r="AD174" s="33">
        <v>26</v>
      </c>
      <c r="AE174" s="33" t="s">
        <v>904</v>
      </c>
      <c r="AF174" s="33" t="s">
        <v>905</v>
      </c>
      <c r="AG174" s="29"/>
    </row>
    <row r="175" s="4" customFormat="1" ht="275" customHeight="1" spans="1:33">
      <c r="A175" s="28" t="s">
        <v>906</v>
      </c>
      <c r="B175" s="29" t="s">
        <v>907</v>
      </c>
      <c r="C175" s="29" t="s">
        <v>908</v>
      </c>
      <c r="D175" s="33" t="s">
        <v>603</v>
      </c>
      <c r="E175" s="29" t="s">
        <v>669</v>
      </c>
      <c r="F175" s="33" t="s">
        <v>175</v>
      </c>
      <c r="G175" s="28" t="s">
        <v>206</v>
      </c>
      <c r="H175" s="29" t="s">
        <v>670</v>
      </c>
      <c r="I175" s="29">
        <v>18729693888</v>
      </c>
      <c r="J175" s="29">
        <v>40</v>
      </c>
      <c r="K175" s="40">
        <v>40</v>
      </c>
      <c r="L175" s="40">
        <v>40</v>
      </c>
      <c r="M175" s="33"/>
      <c r="N175" s="33"/>
      <c r="O175" s="33"/>
      <c r="P175" s="33"/>
      <c r="Q175" s="33"/>
      <c r="R175" s="33"/>
      <c r="S175" s="33"/>
      <c r="T175" s="33"/>
      <c r="U175" s="33"/>
      <c r="V175" s="33"/>
      <c r="W175" s="33"/>
      <c r="X175" s="33" t="s">
        <v>149</v>
      </c>
      <c r="Y175" s="33" t="s">
        <v>150</v>
      </c>
      <c r="Z175" s="33" t="s">
        <v>167</v>
      </c>
      <c r="AA175" s="33" t="s">
        <v>167</v>
      </c>
      <c r="AB175" s="33" t="s">
        <v>167</v>
      </c>
      <c r="AC175" s="33" t="s">
        <v>167</v>
      </c>
      <c r="AD175" s="29">
        <v>235</v>
      </c>
      <c r="AE175" s="29" t="s">
        <v>909</v>
      </c>
      <c r="AF175" s="34" t="s">
        <v>910</v>
      </c>
      <c r="AG175" s="29"/>
    </row>
    <row r="176" s="14" customFormat="1" ht="256" customHeight="1" spans="1:33">
      <c r="A176" s="28" t="s">
        <v>911</v>
      </c>
      <c r="B176" s="59" t="s">
        <v>912</v>
      </c>
      <c r="C176" s="59" t="s">
        <v>913</v>
      </c>
      <c r="D176" s="59" t="s">
        <v>248</v>
      </c>
      <c r="E176" s="59" t="s">
        <v>249</v>
      </c>
      <c r="F176" s="60" t="s">
        <v>175</v>
      </c>
      <c r="G176" s="59" t="s">
        <v>914</v>
      </c>
      <c r="H176" s="59" t="s">
        <v>250</v>
      </c>
      <c r="I176" s="59">
        <v>15877453531</v>
      </c>
      <c r="J176" s="59">
        <v>120</v>
      </c>
      <c r="K176" s="59">
        <v>120</v>
      </c>
      <c r="L176" s="59"/>
      <c r="M176" s="59">
        <v>120</v>
      </c>
      <c r="N176" s="59"/>
      <c r="O176" s="59"/>
      <c r="P176" s="59"/>
      <c r="Q176" s="59"/>
      <c r="R176" s="59"/>
      <c r="S176" s="59"/>
      <c r="T176" s="59"/>
      <c r="U176" s="59"/>
      <c r="V176" s="59"/>
      <c r="W176" s="59"/>
      <c r="X176" s="59"/>
      <c r="Y176" s="59" t="s">
        <v>150</v>
      </c>
      <c r="Z176" s="59" t="s">
        <v>150</v>
      </c>
      <c r="AA176" s="59" t="s">
        <v>167</v>
      </c>
      <c r="AB176" s="59" t="s">
        <v>167</v>
      </c>
      <c r="AC176" s="59" t="s">
        <v>167</v>
      </c>
      <c r="AD176" s="59">
        <v>1867</v>
      </c>
      <c r="AE176" s="59" t="s">
        <v>915</v>
      </c>
      <c r="AF176" s="59" t="s">
        <v>916</v>
      </c>
      <c r="AG176" s="59"/>
    </row>
    <row r="177" s="4" customFormat="1" ht="52" customHeight="1" spans="1:33">
      <c r="A177" s="28" t="s">
        <v>28</v>
      </c>
      <c r="B177" s="29"/>
      <c r="C177" s="29"/>
      <c r="D177" s="29"/>
      <c r="E177" s="29"/>
      <c r="F177" s="29"/>
      <c r="G177" s="29"/>
      <c r="H177" s="29"/>
      <c r="I177" s="29"/>
      <c r="J177" s="29">
        <f>SUM(J178:J205)</f>
        <v>2896</v>
      </c>
      <c r="K177" s="29">
        <f>SUM(K178:K205)</f>
        <v>2896</v>
      </c>
      <c r="L177" s="29">
        <f>SUM(L178:L205)</f>
        <v>2896</v>
      </c>
      <c r="M177" s="29"/>
      <c r="N177" s="29"/>
      <c r="O177" s="29"/>
      <c r="P177" s="29"/>
      <c r="Q177" s="29"/>
      <c r="R177" s="29"/>
      <c r="S177" s="29"/>
      <c r="T177" s="29"/>
      <c r="U177" s="29"/>
      <c r="V177" s="29"/>
      <c r="W177" s="29"/>
      <c r="X177" s="29"/>
      <c r="Y177" s="29"/>
      <c r="Z177" s="29"/>
      <c r="AA177" s="29"/>
      <c r="AB177" s="29"/>
      <c r="AC177" s="29"/>
      <c r="AD177" s="29"/>
      <c r="AE177" s="29"/>
      <c r="AF177" s="29"/>
      <c r="AG177" s="29"/>
    </row>
    <row r="178" s="4" customFormat="1" ht="283" customHeight="1" spans="1:33">
      <c r="A178" s="28" t="s">
        <v>917</v>
      </c>
      <c r="B178" s="29" t="s">
        <v>918</v>
      </c>
      <c r="C178" s="29" t="s">
        <v>919</v>
      </c>
      <c r="D178" s="29" t="s">
        <v>603</v>
      </c>
      <c r="E178" s="29" t="s">
        <v>641</v>
      </c>
      <c r="F178" s="29" t="s">
        <v>175</v>
      </c>
      <c r="G178" s="28" t="s">
        <v>206</v>
      </c>
      <c r="H178" s="29" t="s">
        <v>642</v>
      </c>
      <c r="I178" s="29">
        <v>13909147034</v>
      </c>
      <c r="J178" s="29">
        <v>30</v>
      </c>
      <c r="K178" s="29">
        <v>30</v>
      </c>
      <c r="L178" s="29">
        <v>30</v>
      </c>
      <c r="M178" s="29"/>
      <c r="N178" s="29"/>
      <c r="O178" s="29"/>
      <c r="P178" s="29"/>
      <c r="Q178" s="29"/>
      <c r="R178" s="29"/>
      <c r="S178" s="29"/>
      <c r="T178" s="29"/>
      <c r="U178" s="29"/>
      <c r="V178" s="29"/>
      <c r="W178" s="29"/>
      <c r="X178" s="29"/>
      <c r="Y178" s="29"/>
      <c r="Z178" s="29"/>
      <c r="AA178" s="29"/>
      <c r="AB178" s="29"/>
      <c r="AC178" s="29"/>
      <c r="AD178" s="29">
        <v>43</v>
      </c>
      <c r="AE178" s="29" t="s">
        <v>671</v>
      </c>
      <c r="AF178" s="34" t="s">
        <v>920</v>
      </c>
      <c r="AG178" s="29"/>
    </row>
    <row r="179" s="4" customFormat="1" ht="283" customHeight="1" spans="1:33">
      <c r="A179" s="28" t="s">
        <v>921</v>
      </c>
      <c r="B179" s="29" t="s">
        <v>922</v>
      </c>
      <c r="C179" s="29" t="s">
        <v>923</v>
      </c>
      <c r="D179" s="29" t="s">
        <v>603</v>
      </c>
      <c r="E179" s="29" t="s">
        <v>611</v>
      </c>
      <c r="F179" s="29" t="s">
        <v>175</v>
      </c>
      <c r="G179" s="28" t="s">
        <v>206</v>
      </c>
      <c r="H179" s="29" t="s">
        <v>612</v>
      </c>
      <c r="I179" s="29">
        <v>18700566100</v>
      </c>
      <c r="J179" s="29">
        <v>100</v>
      </c>
      <c r="K179" s="29">
        <v>100</v>
      </c>
      <c r="L179" s="29">
        <v>100</v>
      </c>
      <c r="M179" s="29"/>
      <c r="N179" s="29"/>
      <c r="O179" s="29"/>
      <c r="P179" s="29"/>
      <c r="Q179" s="29"/>
      <c r="R179" s="29"/>
      <c r="S179" s="29"/>
      <c r="T179" s="29"/>
      <c r="U179" s="29"/>
      <c r="V179" s="29"/>
      <c r="W179" s="29"/>
      <c r="X179" s="29"/>
      <c r="Y179" s="29"/>
      <c r="Z179" s="29"/>
      <c r="AA179" s="29"/>
      <c r="AB179" s="29"/>
      <c r="AC179" s="29"/>
      <c r="AD179" s="29">
        <v>628</v>
      </c>
      <c r="AE179" s="29" t="s">
        <v>613</v>
      </c>
      <c r="AF179" s="34" t="s">
        <v>924</v>
      </c>
      <c r="AG179" s="29"/>
    </row>
    <row r="180" s="4" customFormat="1" ht="286" customHeight="1" spans="1:33">
      <c r="A180" s="28" t="s">
        <v>925</v>
      </c>
      <c r="B180" s="28" t="s">
        <v>926</v>
      </c>
      <c r="C180" s="28" t="s">
        <v>927</v>
      </c>
      <c r="D180" s="28" t="s">
        <v>198</v>
      </c>
      <c r="E180" s="28" t="s">
        <v>199</v>
      </c>
      <c r="F180" s="28" t="s">
        <v>175</v>
      </c>
      <c r="G180" s="28" t="s">
        <v>206</v>
      </c>
      <c r="H180" s="28" t="s">
        <v>325</v>
      </c>
      <c r="I180" s="28">
        <v>13891411080</v>
      </c>
      <c r="J180" s="38">
        <v>300</v>
      </c>
      <c r="K180" s="38">
        <v>300</v>
      </c>
      <c r="L180" s="38">
        <v>300</v>
      </c>
      <c r="M180" s="28"/>
      <c r="N180" s="28"/>
      <c r="O180" s="28"/>
      <c r="P180" s="28"/>
      <c r="Q180" s="28"/>
      <c r="R180" s="28"/>
      <c r="S180" s="28"/>
      <c r="T180" s="28"/>
      <c r="U180" s="28"/>
      <c r="V180" s="28"/>
      <c r="W180" s="28"/>
      <c r="X180" s="29" t="s">
        <v>166</v>
      </c>
      <c r="Y180" s="28" t="s">
        <v>150</v>
      </c>
      <c r="Z180" s="28" t="s">
        <v>167</v>
      </c>
      <c r="AA180" s="28" t="s">
        <v>167</v>
      </c>
      <c r="AB180" s="28" t="s">
        <v>150</v>
      </c>
      <c r="AC180" s="28" t="s">
        <v>167</v>
      </c>
      <c r="AD180" s="28" t="s">
        <v>367</v>
      </c>
      <c r="AE180" s="29" t="s">
        <v>928</v>
      </c>
      <c r="AF180" s="33" t="s">
        <v>813</v>
      </c>
      <c r="AG180" s="46"/>
    </row>
    <row r="181" s="4" customFormat="1" ht="295" customHeight="1" spans="1:33">
      <c r="A181" s="28" t="s">
        <v>929</v>
      </c>
      <c r="B181" s="29" t="s">
        <v>930</v>
      </c>
      <c r="C181" s="34" t="s">
        <v>931</v>
      </c>
      <c r="D181" s="29" t="s">
        <v>402</v>
      </c>
      <c r="E181" s="29" t="s">
        <v>932</v>
      </c>
      <c r="F181" s="29" t="s">
        <v>175</v>
      </c>
      <c r="G181" s="29" t="s">
        <v>933</v>
      </c>
      <c r="H181" s="29" t="s">
        <v>934</v>
      </c>
      <c r="I181" s="29">
        <v>13319142665</v>
      </c>
      <c r="J181" s="29">
        <v>26</v>
      </c>
      <c r="K181" s="29">
        <v>26</v>
      </c>
      <c r="L181" s="29">
        <v>26</v>
      </c>
      <c r="M181" s="29"/>
      <c r="N181" s="29"/>
      <c r="O181" s="29"/>
      <c r="P181" s="29"/>
      <c r="Q181" s="29"/>
      <c r="R181" s="29"/>
      <c r="S181" s="29"/>
      <c r="T181" s="29"/>
      <c r="U181" s="29"/>
      <c r="V181" s="29"/>
      <c r="W181" s="29"/>
      <c r="X181" s="29" t="s">
        <v>149</v>
      </c>
      <c r="Y181" s="29" t="s">
        <v>150</v>
      </c>
      <c r="Z181" s="29" t="s">
        <v>167</v>
      </c>
      <c r="AA181" s="29" t="s">
        <v>167</v>
      </c>
      <c r="AB181" s="29" t="s">
        <v>167</v>
      </c>
      <c r="AC181" s="29" t="s">
        <v>167</v>
      </c>
      <c r="AD181" s="29">
        <v>14</v>
      </c>
      <c r="AE181" s="34" t="s">
        <v>935</v>
      </c>
      <c r="AF181" s="61" t="s">
        <v>936</v>
      </c>
      <c r="AG181" s="29"/>
    </row>
    <row r="182" s="4" customFormat="1" ht="308" customHeight="1" spans="1:33">
      <c r="A182" s="28" t="s">
        <v>937</v>
      </c>
      <c r="B182" s="29" t="s">
        <v>938</v>
      </c>
      <c r="C182" s="29" t="s">
        <v>939</v>
      </c>
      <c r="D182" s="29" t="s">
        <v>940</v>
      </c>
      <c r="E182" s="29" t="s">
        <v>941</v>
      </c>
      <c r="F182" s="28" t="s">
        <v>175</v>
      </c>
      <c r="G182" s="28" t="s">
        <v>206</v>
      </c>
      <c r="H182" s="29" t="s">
        <v>942</v>
      </c>
      <c r="I182" s="28">
        <v>17729148686</v>
      </c>
      <c r="J182" s="38">
        <v>40</v>
      </c>
      <c r="K182" s="38">
        <v>40</v>
      </c>
      <c r="L182" s="38">
        <v>40</v>
      </c>
      <c r="M182" s="29"/>
      <c r="N182" s="29"/>
      <c r="O182" s="29"/>
      <c r="P182" s="29"/>
      <c r="Q182" s="29"/>
      <c r="R182" s="29"/>
      <c r="S182" s="29"/>
      <c r="T182" s="29"/>
      <c r="U182" s="29"/>
      <c r="V182" s="29"/>
      <c r="W182" s="29"/>
      <c r="X182" s="29" t="s">
        <v>166</v>
      </c>
      <c r="Y182" s="29" t="s">
        <v>150</v>
      </c>
      <c r="Z182" s="29" t="s">
        <v>167</v>
      </c>
      <c r="AA182" s="29" t="s">
        <v>167</v>
      </c>
      <c r="AB182" s="29" t="s">
        <v>150</v>
      </c>
      <c r="AC182" s="29" t="s">
        <v>167</v>
      </c>
      <c r="AD182" s="28" t="s">
        <v>213</v>
      </c>
      <c r="AE182" s="29" t="s">
        <v>844</v>
      </c>
      <c r="AF182" s="33" t="s">
        <v>214</v>
      </c>
      <c r="AG182" s="29"/>
    </row>
    <row r="183" s="4" customFormat="1" ht="283" customHeight="1" spans="1:33">
      <c r="A183" s="28" t="s">
        <v>943</v>
      </c>
      <c r="B183" s="28" t="s">
        <v>944</v>
      </c>
      <c r="C183" s="28" t="s">
        <v>945</v>
      </c>
      <c r="D183" s="28" t="s">
        <v>204</v>
      </c>
      <c r="E183" s="28" t="s">
        <v>233</v>
      </c>
      <c r="F183" s="28" t="s">
        <v>175</v>
      </c>
      <c r="G183" s="28" t="s">
        <v>206</v>
      </c>
      <c r="H183" s="28" t="s">
        <v>234</v>
      </c>
      <c r="I183" s="28" t="s">
        <v>235</v>
      </c>
      <c r="J183" s="38">
        <v>100</v>
      </c>
      <c r="K183" s="38">
        <v>100</v>
      </c>
      <c r="L183" s="38">
        <v>100</v>
      </c>
      <c r="M183" s="28"/>
      <c r="N183" s="28"/>
      <c r="O183" s="28"/>
      <c r="P183" s="28"/>
      <c r="Q183" s="28"/>
      <c r="R183" s="28"/>
      <c r="S183" s="28"/>
      <c r="T183" s="28"/>
      <c r="U183" s="28"/>
      <c r="V183" s="28"/>
      <c r="W183" s="28"/>
      <c r="X183" s="29" t="s">
        <v>166</v>
      </c>
      <c r="Y183" s="28" t="s">
        <v>150</v>
      </c>
      <c r="Z183" s="28" t="s">
        <v>167</v>
      </c>
      <c r="AA183" s="28" t="s">
        <v>167</v>
      </c>
      <c r="AB183" s="28" t="s">
        <v>167</v>
      </c>
      <c r="AC183" s="28" t="s">
        <v>167</v>
      </c>
      <c r="AD183" s="28" t="s">
        <v>223</v>
      </c>
      <c r="AE183" s="29" t="s">
        <v>844</v>
      </c>
      <c r="AF183" s="33" t="s">
        <v>224</v>
      </c>
      <c r="AG183" s="29"/>
    </row>
    <row r="184" s="4" customFormat="1" ht="283" customHeight="1" spans="1:33">
      <c r="A184" s="28" t="s">
        <v>946</v>
      </c>
      <c r="B184" s="28" t="s">
        <v>947</v>
      </c>
      <c r="C184" s="28" t="s">
        <v>948</v>
      </c>
      <c r="D184" s="28" t="s">
        <v>204</v>
      </c>
      <c r="E184" s="28" t="s">
        <v>233</v>
      </c>
      <c r="F184" s="28" t="s">
        <v>175</v>
      </c>
      <c r="G184" s="28" t="s">
        <v>206</v>
      </c>
      <c r="H184" s="28" t="s">
        <v>234</v>
      </c>
      <c r="I184" s="28" t="s">
        <v>235</v>
      </c>
      <c r="J184" s="38">
        <v>110</v>
      </c>
      <c r="K184" s="38">
        <v>110</v>
      </c>
      <c r="L184" s="38">
        <v>110</v>
      </c>
      <c r="M184" s="28"/>
      <c r="N184" s="28"/>
      <c r="O184" s="28"/>
      <c r="P184" s="28"/>
      <c r="Q184" s="28"/>
      <c r="R184" s="28"/>
      <c r="S184" s="28"/>
      <c r="T184" s="28"/>
      <c r="U184" s="28"/>
      <c r="V184" s="28"/>
      <c r="W184" s="28"/>
      <c r="X184" s="28" t="s">
        <v>149</v>
      </c>
      <c r="Y184" s="28" t="s">
        <v>150</v>
      </c>
      <c r="Z184" s="28" t="s">
        <v>167</v>
      </c>
      <c r="AA184" s="28" t="s">
        <v>167</v>
      </c>
      <c r="AB184" s="28" t="s">
        <v>167</v>
      </c>
      <c r="AC184" s="28" t="s">
        <v>167</v>
      </c>
      <c r="AD184" s="28" t="s">
        <v>223</v>
      </c>
      <c r="AE184" s="28" t="s">
        <v>208</v>
      </c>
      <c r="AF184" s="33" t="s">
        <v>224</v>
      </c>
      <c r="AG184" s="46"/>
    </row>
    <row r="185" s="5" customFormat="1" ht="274" customHeight="1" spans="1:33">
      <c r="A185" s="28" t="s">
        <v>949</v>
      </c>
      <c r="B185" s="29" t="s">
        <v>950</v>
      </c>
      <c r="C185" s="34" t="s">
        <v>951</v>
      </c>
      <c r="D185" s="29" t="s">
        <v>248</v>
      </c>
      <c r="E185" s="29" t="s">
        <v>249</v>
      </c>
      <c r="F185" s="28" t="s">
        <v>175</v>
      </c>
      <c r="G185" s="28" t="s">
        <v>206</v>
      </c>
      <c r="H185" s="29" t="s">
        <v>250</v>
      </c>
      <c r="I185" s="28">
        <v>13209147273</v>
      </c>
      <c r="J185" s="38">
        <v>150</v>
      </c>
      <c r="K185" s="38">
        <v>150</v>
      </c>
      <c r="L185" s="38">
        <v>150</v>
      </c>
      <c r="M185" s="29"/>
      <c r="N185" s="29"/>
      <c r="O185" s="29"/>
      <c r="P185" s="29"/>
      <c r="Q185" s="29"/>
      <c r="R185" s="29"/>
      <c r="S185" s="29"/>
      <c r="T185" s="29"/>
      <c r="U185" s="29"/>
      <c r="V185" s="29"/>
      <c r="W185" s="29"/>
      <c r="X185" s="29" t="s">
        <v>166</v>
      </c>
      <c r="Y185" s="29" t="s">
        <v>150</v>
      </c>
      <c r="Z185" s="29" t="s">
        <v>167</v>
      </c>
      <c r="AA185" s="29" t="s">
        <v>167</v>
      </c>
      <c r="AB185" s="29" t="s">
        <v>167</v>
      </c>
      <c r="AC185" s="29" t="s">
        <v>167</v>
      </c>
      <c r="AD185" s="28" t="s">
        <v>228</v>
      </c>
      <c r="AE185" s="29" t="s">
        <v>928</v>
      </c>
      <c r="AF185" s="33" t="s">
        <v>229</v>
      </c>
      <c r="AG185" s="29"/>
    </row>
    <row r="186" s="5" customFormat="1" ht="198" customHeight="1" spans="1:33">
      <c r="A186" s="28" t="s">
        <v>952</v>
      </c>
      <c r="B186" s="29" t="s">
        <v>953</v>
      </c>
      <c r="C186" s="34" t="s">
        <v>954</v>
      </c>
      <c r="D186" s="29" t="s">
        <v>248</v>
      </c>
      <c r="E186" s="29" t="s">
        <v>712</v>
      </c>
      <c r="F186" s="28" t="s">
        <v>175</v>
      </c>
      <c r="G186" s="28" t="s">
        <v>206</v>
      </c>
      <c r="H186" s="29" t="s">
        <v>713</v>
      </c>
      <c r="I186" s="28">
        <v>13992409639</v>
      </c>
      <c r="J186" s="38">
        <v>180</v>
      </c>
      <c r="K186" s="38">
        <v>180</v>
      </c>
      <c r="L186" s="38">
        <v>180</v>
      </c>
      <c r="M186" s="29"/>
      <c r="N186" s="29"/>
      <c r="O186" s="29"/>
      <c r="P186" s="29"/>
      <c r="Q186" s="29"/>
      <c r="R186" s="29"/>
      <c r="S186" s="29"/>
      <c r="T186" s="29"/>
      <c r="U186" s="29"/>
      <c r="V186" s="29"/>
      <c r="W186" s="29"/>
      <c r="X186" s="29" t="s">
        <v>166</v>
      </c>
      <c r="Y186" s="29" t="s">
        <v>150</v>
      </c>
      <c r="Z186" s="29" t="s">
        <v>167</v>
      </c>
      <c r="AA186" s="29" t="s">
        <v>167</v>
      </c>
      <c r="AB186" s="29" t="s">
        <v>167</v>
      </c>
      <c r="AC186" s="29" t="s">
        <v>167</v>
      </c>
      <c r="AD186" s="28" t="s">
        <v>236</v>
      </c>
      <c r="AE186" s="29" t="s">
        <v>928</v>
      </c>
      <c r="AF186" s="33" t="s">
        <v>237</v>
      </c>
      <c r="AG186" s="29"/>
    </row>
    <row r="187" s="4" customFormat="1" ht="198" customHeight="1" spans="1:33">
      <c r="A187" s="28" t="s">
        <v>955</v>
      </c>
      <c r="B187" s="28" t="s">
        <v>956</v>
      </c>
      <c r="C187" s="28" t="s">
        <v>957</v>
      </c>
      <c r="D187" s="28" t="s">
        <v>402</v>
      </c>
      <c r="E187" s="28" t="s">
        <v>414</v>
      </c>
      <c r="F187" s="28" t="s">
        <v>175</v>
      </c>
      <c r="G187" s="28" t="s">
        <v>206</v>
      </c>
      <c r="H187" s="28" t="s">
        <v>415</v>
      </c>
      <c r="I187" s="28">
        <v>15877453531</v>
      </c>
      <c r="J187" s="38">
        <v>50</v>
      </c>
      <c r="K187" s="38">
        <v>50</v>
      </c>
      <c r="L187" s="38">
        <v>50</v>
      </c>
      <c r="M187" s="28"/>
      <c r="N187" s="28"/>
      <c r="O187" s="28"/>
      <c r="P187" s="28"/>
      <c r="Q187" s="28"/>
      <c r="R187" s="28"/>
      <c r="S187" s="28"/>
      <c r="T187" s="28"/>
      <c r="U187" s="28"/>
      <c r="V187" s="28"/>
      <c r="W187" s="28"/>
      <c r="X187" s="29" t="s">
        <v>166</v>
      </c>
      <c r="Y187" s="28" t="s">
        <v>150</v>
      </c>
      <c r="Z187" s="28" t="s">
        <v>150</v>
      </c>
      <c r="AA187" s="28" t="s">
        <v>150</v>
      </c>
      <c r="AB187" s="28" t="s">
        <v>150</v>
      </c>
      <c r="AC187" s="28" t="s">
        <v>167</v>
      </c>
      <c r="AD187" s="28" t="s">
        <v>243</v>
      </c>
      <c r="AE187" s="29" t="s">
        <v>928</v>
      </c>
      <c r="AF187" s="33" t="s">
        <v>244</v>
      </c>
      <c r="AG187" s="29"/>
    </row>
    <row r="188" s="4" customFormat="1" ht="213" customHeight="1" spans="1:33">
      <c r="A188" s="28" t="s">
        <v>958</v>
      </c>
      <c r="B188" s="28" t="s">
        <v>959</v>
      </c>
      <c r="C188" s="28" t="s">
        <v>960</v>
      </c>
      <c r="D188" s="28" t="s">
        <v>402</v>
      </c>
      <c r="E188" s="28" t="s">
        <v>722</v>
      </c>
      <c r="F188" s="28" t="s">
        <v>175</v>
      </c>
      <c r="G188" s="28" t="s">
        <v>206</v>
      </c>
      <c r="H188" s="28" t="s">
        <v>723</v>
      </c>
      <c r="I188" s="28">
        <v>18791597888</v>
      </c>
      <c r="J188" s="38">
        <v>50</v>
      </c>
      <c r="K188" s="38">
        <v>50</v>
      </c>
      <c r="L188" s="38">
        <v>50</v>
      </c>
      <c r="M188" s="28"/>
      <c r="N188" s="28"/>
      <c r="O188" s="28"/>
      <c r="P188" s="28"/>
      <c r="Q188" s="28"/>
      <c r="R188" s="28"/>
      <c r="S188" s="28"/>
      <c r="T188" s="28"/>
      <c r="U188" s="28"/>
      <c r="V188" s="28"/>
      <c r="W188" s="28"/>
      <c r="X188" s="29" t="s">
        <v>166</v>
      </c>
      <c r="Y188" s="28" t="s">
        <v>150</v>
      </c>
      <c r="Z188" s="28" t="s">
        <v>167</v>
      </c>
      <c r="AA188" s="28" t="s">
        <v>167</v>
      </c>
      <c r="AB188" s="28" t="s">
        <v>150</v>
      </c>
      <c r="AC188" s="28" t="s">
        <v>167</v>
      </c>
      <c r="AD188" s="28" t="s">
        <v>251</v>
      </c>
      <c r="AE188" s="29" t="s">
        <v>928</v>
      </c>
      <c r="AF188" s="33" t="s">
        <v>252</v>
      </c>
      <c r="AG188" s="29"/>
    </row>
    <row r="189" s="4" customFormat="1" ht="236" customHeight="1" spans="1:33">
      <c r="A189" s="28" t="s">
        <v>961</v>
      </c>
      <c r="B189" s="28" t="s">
        <v>962</v>
      </c>
      <c r="C189" s="28" t="s">
        <v>963</v>
      </c>
      <c r="D189" s="28" t="s">
        <v>402</v>
      </c>
      <c r="E189" s="28" t="s">
        <v>414</v>
      </c>
      <c r="F189" s="28" t="s">
        <v>175</v>
      </c>
      <c r="G189" s="28" t="s">
        <v>206</v>
      </c>
      <c r="H189" s="28" t="s">
        <v>415</v>
      </c>
      <c r="I189" s="28">
        <v>15877453531</v>
      </c>
      <c r="J189" s="38">
        <v>30</v>
      </c>
      <c r="K189" s="38">
        <v>30</v>
      </c>
      <c r="L189" s="38">
        <v>30</v>
      </c>
      <c r="M189" s="28"/>
      <c r="N189" s="28"/>
      <c r="O189" s="28"/>
      <c r="P189" s="28"/>
      <c r="Q189" s="28"/>
      <c r="R189" s="28"/>
      <c r="S189" s="28"/>
      <c r="T189" s="28"/>
      <c r="U189" s="28"/>
      <c r="V189" s="28"/>
      <c r="W189" s="28"/>
      <c r="X189" s="29" t="s">
        <v>166</v>
      </c>
      <c r="Y189" s="28" t="s">
        <v>150</v>
      </c>
      <c r="Z189" s="28" t="s">
        <v>150</v>
      </c>
      <c r="AA189" s="28" t="s">
        <v>150</v>
      </c>
      <c r="AB189" s="28" t="s">
        <v>150</v>
      </c>
      <c r="AC189" s="28" t="s">
        <v>167</v>
      </c>
      <c r="AD189" s="28" t="s">
        <v>268</v>
      </c>
      <c r="AE189" s="29" t="s">
        <v>928</v>
      </c>
      <c r="AF189" s="33" t="s">
        <v>269</v>
      </c>
      <c r="AG189" s="29"/>
    </row>
    <row r="190" s="4" customFormat="1" ht="279" customHeight="1" spans="1:33">
      <c r="A190" s="28" t="s">
        <v>964</v>
      </c>
      <c r="B190" s="28" t="s">
        <v>965</v>
      </c>
      <c r="C190" s="28" t="s">
        <v>966</v>
      </c>
      <c r="D190" s="28" t="s">
        <v>402</v>
      </c>
      <c r="E190" s="28" t="s">
        <v>967</v>
      </c>
      <c r="F190" s="28" t="s">
        <v>175</v>
      </c>
      <c r="G190" s="28" t="s">
        <v>206</v>
      </c>
      <c r="H190" s="28" t="s">
        <v>968</v>
      </c>
      <c r="I190" s="28">
        <v>13038531555</v>
      </c>
      <c r="J190" s="38">
        <v>180</v>
      </c>
      <c r="K190" s="38">
        <v>180</v>
      </c>
      <c r="L190" s="38">
        <v>180</v>
      </c>
      <c r="M190" s="28"/>
      <c r="N190" s="28"/>
      <c r="O190" s="28"/>
      <c r="P190" s="28"/>
      <c r="Q190" s="28"/>
      <c r="R190" s="28"/>
      <c r="S190" s="28"/>
      <c r="T190" s="28"/>
      <c r="U190" s="28"/>
      <c r="V190" s="28"/>
      <c r="W190" s="28"/>
      <c r="X190" s="29" t="s">
        <v>166</v>
      </c>
      <c r="Y190" s="28" t="s">
        <v>150</v>
      </c>
      <c r="Z190" s="28" t="s">
        <v>167</v>
      </c>
      <c r="AA190" s="28" t="s">
        <v>167</v>
      </c>
      <c r="AB190" s="28" t="s">
        <v>167</v>
      </c>
      <c r="AC190" s="28" t="s">
        <v>167</v>
      </c>
      <c r="AD190" s="28" t="s">
        <v>328</v>
      </c>
      <c r="AE190" s="29" t="s">
        <v>928</v>
      </c>
      <c r="AF190" s="33" t="s">
        <v>362</v>
      </c>
      <c r="AG190" s="29"/>
    </row>
    <row r="191" s="4" customFormat="1" ht="279" customHeight="1" spans="1:33">
      <c r="A191" s="28" t="s">
        <v>969</v>
      </c>
      <c r="B191" s="28" t="s">
        <v>970</v>
      </c>
      <c r="C191" s="28" t="s">
        <v>971</v>
      </c>
      <c r="D191" s="28" t="s">
        <v>402</v>
      </c>
      <c r="E191" s="28" t="s">
        <v>439</v>
      </c>
      <c r="F191" s="28" t="s">
        <v>175</v>
      </c>
      <c r="G191" s="28" t="s">
        <v>206</v>
      </c>
      <c r="H191" s="28" t="s">
        <v>440</v>
      </c>
      <c r="I191" s="28">
        <v>17719728732</v>
      </c>
      <c r="J191" s="38">
        <v>65</v>
      </c>
      <c r="K191" s="38">
        <v>65</v>
      </c>
      <c r="L191" s="38">
        <v>65</v>
      </c>
      <c r="M191" s="28"/>
      <c r="N191" s="28"/>
      <c r="O191" s="28"/>
      <c r="P191" s="28"/>
      <c r="Q191" s="28"/>
      <c r="R191" s="28"/>
      <c r="S191" s="28"/>
      <c r="T191" s="28"/>
      <c r="U191" s="28"/>
      <c r="V191" s="28"/>
      <c r="W191" s="28"/>
      <c r="X191" s="29" t="s">
        <v>166</v>
      </c>
      <c r="Y191" s="28" t="s">
        <v>150</v>
      </c>
      <c r="Z191" s="28" t="s">
        <v>167</v>
      </c>
      <c r="AA191" s="28" t="s">
        <v>167</v>
      </c>
      <c r="AB191" s="28" t="s">
        <v>167</v>
      </c>
      <c r="AC191" s="28" t="s">
        <v>167</v>
      </c>
      <c r="AD191" s="28" t="s">
        <v>322</v>
      </c>
      <c r="AE191" s="29" t="s">
        <v>928</v>
      </c>
      <c r="AF191" s="33" t="s">
        <v>366</v>
      </c>
      <c r="AG191" s="29"/>
    </row>
    <row r="192" s="4" customFormat="1" ht="279" customHeight="1" spans="1:33">
      <c r="A192" s="28" t="s">
        <v>972</v>
      </c>
      <c r="B192" s="28" t="s">
        <v>973</v>
      </c>
      <c r="C192" s="28" t="s">
        <v>974</v>
      </c>
      <c r="D192" s="28" t="s">
        <v>402</v>
      </c>
      <c r="E192" s="28" t="s">
        <v>975</v>
      </c>
      <c r="F192" s="28" t="s">
        <v>175</v>
      </c>
      <c r="G192" s="28" t="s">
        <v>206</v>
      </c>
      <c r="H192" s="28" t="s">
        <v>976</v>
      </c>
      <c r="I192" s="28">
        <v>15029891928</v>
      </c>
      <c r="J192" s="38">
        <v>300</v>
      </c>
      <c r="K192" s="38">
        <v>300</v>
      </c>
      <c r="L192" s="38">
        <v>300</v>
      </c>
      <c r="M192" s="28"/>
      <c r="N192" s="28"/>
      <c r="O192" s="28"/>
      <c r="P192" s="28"/>
      <c r="Q192" s="28"/>
      <c r="R192" s="28"/>
      <c r="S192" s="28"/>
      <c r="T192" s="28"/>
      <c r="U192" s="28"/>
      <c r="V192" s="28"/>
      <c r="W192" s="28"/>
      <c r="X192" s="29" t="s">
        <v>166</v>
      </c>
      <c r="Y192" s="28" t="s">
        <v>150</v>
      </c>
      <c r="Z192" s="28" t="s">
        <v>167</v>
      </c>
      <c r="AA192" s="28" t="s">
        <v>167</v>
      </c>
      <c r="AB192" s="28" t="s">
        <v>150</v>
      </c>
      <c r="AC192" s="28" t="s">
        <v>167</v>
      </c>
      <c r="AD192" s="28" t="s">
        <v>253</v>
      </c>
      <c r="AE192" s="29" t="s">
        <v>928</v>
      </c>
      <c r="AF192" s="33" t="s">
        <v>370</v>
      </c>
      <c r="AG192" s="29"/>
    </row>
    <row r="193" s="4" customFormat="1" ht="297" customHeight="1" spans="1:33">
      <c r="A193" s="28" t="s">
        <v>977</v>
      </c>
      <c r="B193" s="28" t="s">
        <v>978</v>
      </c>
      <c r="C193" s="28" t="s">
        <v>979</v>
      </c>
      <c r="D193" s="28" t="s">
        <v>402</v>
      </c>
      <c r="E193" s="28" t="s">
        <v>975</v>
      </c>
      <c r="F193" s="28" t="s">
        <v>175</v>
      </c>
      <c r="G193" s="28" t="s">
        <v>206</v>
      </c>
      <c r="H193" s="28" t="s">
        <v>976</v>
      </c>
      <c r="I193" s="28">
        <v>15029891928</v>
      </c>
      <c r="J193" s="38">
        <v>120</v>
      </c>
      <c r="K193" s="38">
        <v>120</v>
      </c>
      <c r="L193" s="38">
        <v>120</v>
      </c>
      <c r="M193" s="28"/>
      <c r="N193" s="28"/>
      <c r="O193" s="28"/>
      <c r="P193" s="28"/>
      <c r="Q193" s="28"/>
      <c r="R193" s="28"/>
      <c r="S193" s="28"/>
      <c r="T193" s="28"/>
      <c r="U193" s="28"/>
      <c r="V193" s="28"/>
      <c r="W193" s="28"/>
      <c r="X193" s="29" t="s">
        <v>166</v>
      </c>
      <c r="Y193" s="28" t="s">
        <v>150</v>
      </c>
      <c r="Z193" s="28" t="s">
        <v>167</v>
      </c>
      <c r="AA193" s="28" t="s">
        <v>167</v>
      </c>
      <c r="AB193" s="28" t="s">
        <v>150</v>
      </c>
      <c r="AC193" s="28" t="s">
        <v>167</v>
      </c>
      <c r="AD193" s="28" t="s">
        <v>285</v>
      </c>
      <c r="AE193" s="29" t="s">
        <v>928</v>
      </c>
      <c r="AF193" s="33" t="s">
        <v>376</v>
      </c>
      <c r="AG193" s="29"/>
    </row>
    <row r="194" s="4" customFormat="1" ht="134" customHeight="1" spans="1:35">
      <c r="A194" s="28" t="s">
        <v>980</v>
      </c>
      <c r="B194" s="29" t="s">
        <v>981</v>
      </c>
      <c r="C194" s="29" t="s">
        <v>982</v>
      </c>
      <c r="D194" s="29" t="s">
        <v>402</v>
      </c>
      <c r="E194" s="29" t="s">
        <v>730</v>
      </c>
      <c r="F194" s="29" t="s">
        <v>175</v>
      </c>
      <c r="G194" s="28" t="s">
        <v>206</v>
      </c>
      <c r="H194" s="33" t="s">
        <v>731</v>
      </c>
      <c r="I194" s="40">
        <v>17734673377</v>
      </c>
      <c r="J194" s="40">
        <v>20</v>
      </c>
      <c r="K194" s="40">
        <v>20</v>
      </c>
      <c r="L194" s="40">
        <v>20</v>
      </c>
      <c r="M194" s="29"/>
      <c r="N194" s="29"/>
      <c r="O194" s="29"/>
      <c r="P194" s="29"/>
      <c r="Q194" s="29"/>
      <c r="R194" s="29"/>
      <c r="S194" s="29"/>
      <c r="T194" s="29"/>
      <c r="U194" s="29"/>
      <c r="V194" s="29"/>
      <c r="W194" s="29"/>
      <c r="X194" s="29" t="s">
        <v>149</v>
      </c>
      <c r="Y194" s="29" t="s">
        <v>150</v>
      </c>
      <c r="Z194" s="29" t="s">
        <v>167</v>
      </c>
      <c r="AA194" s="29" t="s">
        <v>167</v>
      </c>
      <c r="AB194" s="29" t="s">
        <v>150</v>
      </c>
      <c r="AC194" s="29" t="s">
        <v>167</v>
      </c>
      <c r="AD194" s="29">
        <v>10</v>
      </c>
      <c r="AE194" s="29" t="s">
        <v>458</v>
      </c>
      <c r="AF194" s="34" t="s">
        <v>983</v>
      </c>
      <c r="AG194" s="29"/>
      <c r="AH194" s="64"/>
      <c r="AI194" s="64"/>
    </row>
    <row r="195" s="4" customFormat="1" ht="165" customHeight="1" spans="1:35">
      <c r="A195" s="28" t="s">
        <v>984</v>
      </c>
      <c r="B195" s="61" t="s">
        <v>985</v>
      </c>
      <c r="C195" s="61" t="s">
        <v>986</v>
      </c>
      <c r="D195" s="29" t="s">
        <v>402</v>
      </c>
      <c r="E195" s="29" t="s">
        <v>730</v>
      </c>
      <c r="F195" s="29" t="s">
        <v>175</v>
      </c>
      <c r="G195" s="28" t="s">
        <v>206</v>
      </c>
      <c r="H195" s="29" t="s">
        <v>731</v>
      </c>
      <c r="I195" s="29" t="s">
        <v>732</v>
      </c>
      <c r="J195" s="36">
        <v>20</v>
      </c>
      <c r="K195" s="29">
        <v>20</v>
      </c>
      <c r="L195" s="36">
        <v>20</v>
      </c>
      <c r="M195" s="29"/>
      <c r="N195" s="29"/>
      <c r="O195" s="29"/>
      <c r="P195" s="29"/>
      <c r="Q195" s="29"/>
      <c r="R195" s="29"/>
      <c r="S195" s="29"/>
      <c r="T195" s="29"/>
      <c r="U195" s="29"/>
      <c r="V195" s="29"/>
      <c r="W195" s="29"/>
      <c r="X195" s="29" t="s">
        <v>149</v>
      </c>
      <c r="Y195" s="29" t="s">
        <v>150</v>
      </c>
      <c r="Z195" s="29" t="s">
        <v>167</v>
      </c>
      <c r="AA195" s="29" t="s">
        <v>167</v>
      </c>
      <c r="AB195" s="29" t="s">
        <v>150</v>
      </c>
      <c r="AC195" s="29" t="s">
        <v>167</v>
      </c>
      <c r="AD195" s="29">
        <v>10</v>
      </c>
      <c r="AE195" s="29" t="s">
        <v>458</v>
      </c>
      <c r="AF195" s="34" t="s">
        <v>987</v>
      </c>
      <c r="AG195" s="29"/>
      <c r="AH195" s="64"/>
      <c r="AI195" s="64"/>
    </row>
    <row r="196" s="4" customFormat="1" ht="278" customHeight="1" spans="1:33">
      <c r="A196" s="28" t="s">
        <v>988</v>
      </c>
      <c r="B196" s="28" t="s">
        <v>989</v>
      </c>
      <c r="C196" s="28" t="s">
        <v>990</v>
      </c>
      <c r="D196" s="28" t="s">
        <v>349</v>
      </c>
      <c r="E196" s="28" t="s">
        <v>705</v>
      </c>
      <c r="F196" s="28" t="s">
        <v>175</v>
      </c>
      <c r="G196" s="28" t="s">
        <v>206</v>
      </c>
      <c r="H196" s="28" t="s">
        <v>991</v>
      </c>
      <c r="I196" s="28">
        <v>18392926899</v>
      </c>
      <c r="J196" s="38">
        <v>200</v>
      </c>
      <c r="K196" s="38">
        <v>200</v>
      </c>
      <c r="L196" s="38">
        <v>200</v>
      </c>
      <c r="M196" s="28"/>
      <c r="N196" s="28"/>
      <c r="O196" s="28"/>
      <c r="P196" s="28"/>
      <c r="Q196" s="28"/>
      <c r="R196" s="28"/>
      <c r="S196" s="28"/>
      <c r="T196" s="28"/>
      <c r="U196" s="28"/>
      <c r="V196" s="28"/>
      <c r="W196" s="28"/>
      <c r="X196" s="28" t="s">
        <v>149</v>
      </c>
      <c r="Y196" s="28" t="s">
        <v>150</v>
      </c>
      <c r="Z196" s="28" t="s">
        <v>167</v>
      </c>
      <c r="AA196" s="28" t="s">
        <v>150</v>
      </c>
      <c r="AB196" s="28" t="s">
        <v>150</v>
      </c>
      <c r="AC196" s="28" t="s">
        <v>167</v>
      </c>
      <c r="AD196" s="28" t="s">
        <v>315</v>
      </c>
      <c r="AE196" s="29" t="s">
        <v>928</v>
      </c>
      <c r="AF196" s="33" t="s">
        <v>316</v>
      </c>
      <c r="AG196" s="29"/>
    </row>
    <row r="197" s="4" customFormat="1" ht="278" customHeight="1" spans="1:33">
      <c r="A197" s="28" t="s">
        <v>992</v>
      </c>
      <c r="B197" s="28" t="s">
        <v>993</v>
      </c>
      <c r="C197" s="28" t="s">
        <v>994</v>
      </c>
      <c r="D197" s="28" t="s">
        <v>463</v>
      </c>
      <c r="E197" s="28" t="s">
        <v>474</v>
      </c>
      <c r="F197" s="28" t="s">
        <v>175</v>
      </c>
      <c r="G197" s="28" t="s">
        <v>206</v>
      </c>
      <c r="H197" s="28" t="s">
        <v>475</v>
      </c>
      <c r="I197" s="28">
        <v>18700568252</v>
      </c>
      <c r="J197" s="38">
        <v>20</v>
      </c>
      <c r="K197" s="38">
        <v>20</v>
      </c>
      <c r="L197" s="38">
        <v>20</v>
      </c>
      <c r="M197" s="28"/>
      <c r="N197" s="28"/>
      <c r="O197" s="28"/>
      <c r="P197" s="28"/>
      <c r="Q197" s="28"/>
      <c r="R197" s="28"/>
      <c r="S197" s="28"/>
      <c r="T197" s="28"/>
      <c r="U197" s="28"/>
      <c r="V197" s="28"/>
      <c r="W197" s="28"/>
      <c r="X197" s="29" t="s">
        <v>166</v>
      </c>
      <c r="Y197" s="28" t="s">
        <v>150</v>
      </c>
      <c r="Z197" s="28" t="s">
        <v>167</v>
      </c>
      <c r="AA197" s="28" t="s">
        <v>167</v>
      </c>
      <c r="AB197" s="28" t="s">
        <v>150</v>
      </c>
      <c r="AC197" s="28" t="s">
        <v>167</v>
      </c>
      <c r="AD197" s="28" t="s">
        <v>290</v>
      </c>
      <c r="AE197" s="29" t="s">
        <v>928</v>
      </c>
      <c r="AF197" s="33" t="s">
        <v>292</v>
      </c>
      <c r="AG197" s="29"/>
    </row>
    <row r="198" s="4" customFormat="1" ht="278" customHeight="1" spans="1:33">
      <c r="A198" s="28" t="s">
        <v>995</v>
      </c>
      <c r="B198" s="28" t="s">
        <v>996</v>
      </c>
      <c r="C198" s="28" t="s">
        <v>997</v>
      </c>
      <c r="D198" s="28" t="s">
        <v>463</v>
      </c>
      <c r="E198" s="28" t="s">
        <v>479</v>
      </c>
      <c r="F198" s="28" t="s">
        <v>175</v>
      </c>
      <c r="G198" s="28" t="s">
        <v>206</v>
      </c>
      <c r="H198" s="28" t="s">
        <v>480</v>
      </c>
      <c r="I198" s="28">
        <v>13991439765</v>
      </c>
      <c r="J198" s="38">
        <v>50</v>
      </c>
      <c r="K198" s="38">
        <v>50</v>
      </c>
      <c r="L198" s="38">
        <v>50</v>
      </c>
      <c r="M198" s="28"/>
      <c r="N198" s="28"/>
      <c r="O198" s="28"/>
      <c r="P198" s="28"/>
      <c r="Q198" s="28"/>
      <c r="R198" s="28"/>
      <c r="S198" s="28"/>
      <c r="T198" s="28"/>
      <c r="U198" s="28"/>
      <c r="V198" s="28"/>
      <c r="W198" s="28"/>
      <c r="X198" s="29" t="s">
        <v>166</v>
      </c>
      <c r="Y198" s="28" t="s">
        <v>150</v>
      </c>
      <c r="Z198" s="28" t="s">
        <v>167</v>
      </c>
      <c r="AA198" s="28" t="s">
        <v>167</v>
      </c>
      <c r="AB198" s="28" t="s">
        <v>150</v>
      </c>
      <c r="AC198" s="28" t="s">
        <v>167</v>
      </c>
      <c r="AD198" s="28" t="s">
        <v>302</v>
      </c>
      <c r="AE198" s="29" t="s">
        <v>928</v>
      </c>
      <c r="AF198" s="33" t="s">
        <v>303</v>
      </c>
      <c r="AG198" s="29"/>
    </row>
    <row r="199" s="4" customFormat="1" ht="307" customHeight="1" spans="1:33">
      <c r="A199" s="28" t="s">
        <v>998</v>
      </c>
      <c r="B199" s="28" t="s">
        <v>999</v>
      </c>
      <c r="C199" s="28" t="s">
        <v>1000</v>
      </c>
      <c r="D199" s="28" t="s">
        <v>198</v>
      </c>
      <c r="E199" s="28" t="s">
        <v>296</v>
      </c>
      <c r="F199" s="28" t="s">
        <v>175</v>
      </c>
      <c r="G199" s="28" t="s">
        <v>206</v>
      </c>
      <c r="H199" s="28" t="s">
        <v>1001</v>
      </c>
      <c r="I199" s="28">
        <v>13991486761</v>
      </c>
      <c r="J199" s="38">
        <v>100</v>
      </c>
      <c r="K199" s="38">
        <v>100</v>
      </c>
      <c r="L199" s="38">
        <v>100</v>
      </c>
      <c r="M199" s="29"/>
      <c r="N199" s="28"/>
      <c r="O199" s="28"/>
      <c r="P199" s="28"/>
      <c r="Q199" s="28"/>
      <c r="R199" s="28"/>
      <c r="S199" s="28"/>
      <c r="T199" s="28"/>
      <c r="U199" s="28"/>
      <c r="V199" s="28"/>
      <c r="W199" s="28"/>
      <c r="X199" s="29" t="s">
        <v>166</v>
      </c>
      <c r="Y199" s="28" t="s">
        <v>150</v>
      </c>
      <c r="Z199" s="28" t="s">
        <v>150</v>
      </c>
      <c r="AA199" s="28" t="s">
        <v>150</v>
      </c>
      <c r="AB199" s="28" t="s">
        <v>167</v>
      </c>
      <c r="AC199" s="28" t="s">
        <v>167</v>
      </c>
      <c r="AD199" s="28" t="s">
        <v>302</v>
      </c>
      <c r="AE199" s="28" t="s">
        <v>1002</v>
      </c>
      <c r="AF199" s="33" t="s">
        <v>303</v>
      </c>
      <c r="AG199" s="46"/>
    </row>
    <row r="200" s="4" customFormat="1" ht="285" customHeight="1" spans="1:33">
      <c r="A200" s="28" t="s">
        <v>1003</v>
      </c>
      <c r="B200" s="28" t="s">
        <v>1004</v>
      </c>
      <c r="C200" s="28" t="s">
        <v>1005</v>
      </c>
      <c r="D200" s="28" t="s">
        <v>198</v>
      </c>
      <c r="E200" s="28" t="s">
        <v>296</v>
      </c>
      <c r="F200" s="28" t="s">
        <v>175</v>
      </c>
      <c r="G200" s="28" t="s">
        <v>206</v>
      </c>
      <c r="H200" s="28" t="s">
        <v>1001</v>
      </c>
      <c r="I200" s="28">
        <v>13991486761</v>
      </c>
      <c r="J200" s="38">
        <v>150</v>
      </c>
      <c r="K200" s="38">
        <v>150</v>
      </c>
      <c r="L200" s="38">
        <v>150</v>
      </c>
      <c r="M200" s="29"/>
      <c r="N200" s="28"/>
      <c r="O200" s="28"/>
      <c r="P200" s="28"/>
      <c r="Q200" s="28"/>
      <c r="R200" s="28"/>
      <c r="S200" s="28"/>
      <c r="T200" s="28"/>
      <c r="U200" s="28"/>
      <c r="V200" s="28"/>
      <c r="W200" s="28"/>
      <c r="X200" s="29" t="s">
        <v>166</v>
      </c>
      <c r="Y200" s="28" t="s">
        <v>150</v>
      </c>
      <c r="Z200" s="28" t="s">
        <v>150</v>
      </c>
      <c r="AA200" s="28" t="s">
        <v>150</v>
      </c>
      <c r="AB200" s="28" t="s">
        <v>167</v>
      </c>
      <c r="AC200" s="28" t="s">
        <v>167</v>
      </c>
      <c r="AD200" s="28" t="s">
        <v>302</v>
      </c>
      <c r="AE200" s="28" t="s">
        <v>1002</v>
      </c>
      <c r="AF200" s="33" t="s">
        <v>303</v>
      </c>
      <c r="AG200" s="46"/>
    </row>
    <row r="201" s="5" customFormat="1" ht="285" customHeight="1" spans="1:33">
      <c r="A201" s="28" t="s">
        <v>1006</v>
      </c>
      <c r="B201" s="28" t="s">
        <v>1007</v>
      </c>
      <c r="C201" s="28" t="s">
        <v>1008</v>
      </c>
      <c r="D201" s="28" t="s">
        <v>513</v>
      </c>
      <c r="E201" s="28" t="s">
        <v>581</v>
      </c>
      <c r="F201" s="28" t="s">
        <v>175</v>
      </c>
      <c r="G201" s="28" t="s">
        <v>206</v>
      </c>
      <c r="H201" s="28" t="s">
        <v>582</v>
      </c>
      <c r="I201" s="28">
        <v>13772006125</v>
      </c>
      <c r="J201" s="38">
        <v>70</v>
      </c>
      <c r="K201" s="38">
        <v>70</v>
      </c>
      <c r="L201" s="38">
        <v>70</v>
      </c>
      <c r="M201" s="28"/>
      <c r="N201" s="28"/>
      <c r="O201" s="28"/>
      <c r="P201" s="28"/>
      <c r="Q201" s="28"/>
      <c r="R201" s="28"/>
      <c r="S201" s="28"/>
      <c r="T201" s="28"/>
      <c r="U201" s="28"/>
      <c r="V201" s="28"/>
      <c r="W201" s="28"/>
      <c r="X201" s="29" t="s">
        <v>166</v>
      </c>
      <c r="Y201" s="28" t="s">
        <v>150</v>
      </c>
      <c r="Z201" s="28" t="s">
        <v>167</v>
      </c>
      <c r="AA201" s="28" t="s">
        <v>167</v>
      </c>
      <c r="AB201" s="28" t="s">
        <v>167</v>
      </c>
      <c r="AC201" s="28" t="s">
        <v>167</v>
      </c>
      <c r="AD201" s="28" t="s">
        <v>315</v>
      </c>
      <c r="AE201" s="28" t="s">
        <v>559</v>
      </c>
      <c r="AF201" s="33" t="s">
        <v>316</v>
      </c>
      <c r="AG201" s="29"/>
    </row>
    <row r="202" s="4" customFormat="1" ht="285" customHeight="1" spans="1:33">
      <c r="A202" s="28" t="s">
        <v>1009</v>
      </c>
      <c r="B202" s="29" t="s">
        <v>1010</v>
      </c>
      <c r="C202" s="29" t="s">
        <v>1011</v>
      </c>
      <c r="D202" s="29" t="s">
        <v>513</v>
      </c>
      <c r="E202" s="29" t="s">
        <v>546</v>
      </c>
      <c r="F202" s="29" t="s">
        <v>175</v>
      </c>
      <c r="G202" s="28" t="s">
        <v>206</v>
      </c>
      <c r="H202" s="29" t="s">
        <v>547</v>
      </c>
      <c r="I202" s="29">
        <v>15991876438</v>
      </c>
      <c r="J202" s="37">
        <v>25</v>
      </c>
      <c r="K202" s="37">
        <f>J202</f>
        <v>25</v>
      </c>
      <c r="L202" s="37">
        <v>25</v>
      </c>
      <c r="M202" s="52"/>
      <c r="N202" s="28"/>
      <c r="O202" s="28"/>
      <c r="P202" s="28"/>
      <c r="Q202" s="28"/>
      <c r="R202" s="28"/>
      <c r="S202" s="28"/>
      <c r="T202" s="28"/>
      <c r="U202" s="28"/>
      <c r="V202" s="28"/>
      <c r="W202" s="28"/>
      <c r="X202" s="28" t="s">
        <v>149</v>
      </c>
      <c r="Y202" s="28" t="s">
        <v>150</v>
      </c>
      <c r="Z202" s="28" t="s">
        <v>167</v>
      </c>
      <c r="AA202" s="28" t="s">
        <v>167</v>
      </c>
      <c r="AB202" s="28" t="s">
        <v>167</v>
      </c>
      <c r="AC202" s="28" t="s">
        <v>167</v>
      </c>
      <c r="AD202" s="53">
        <v>112</v>
      </c>
      <c r="AE202" s="28" t="s">
        <v>559</v>
      </c>
      <c r="AF202" s="33" t="s">
        <v>1012</v>
      </c>
      <c r="AG202" s="29" t="s">
        <v>561</v>
      </c>
    </row>
    <row r="203" s="5" customFormat="1" ht="285" customHeight="1" spans="1:33">
      <c r="A203" s="28" t="s">
        <v>1013</v>
      </c>
      <c r="B203" s="28" t="s">
        <v>1014</v>
      </c>
      <c r="C203" s="29" t="s">
        <v>1015</v>
      </c>
      <c r="D203" s="39" t="s">
        <v>513</v>
      </c>
      <c r="E203" s="29" t="s">
        <v>521</v>
      </c>
      <c r="F203" s="29" t="s">
        <v>175</v>
      </c>
      <c r="G203" s="28" t="s">
        <v>206</v>
      </c>
      <c r="H203" s="29" t="s">
        <v>522</v>
      </c>
      <c r="I203" s="29">
        <v>18691419663</v>
      </c>
      <c r="J203" s="37">
        <v>50</v>
      </c>
      <c r="K203" s="37">
        <f>J203</f>
        <v>50</v>
      </c>
      <c r="L203" s="37">
        <v>50</v>
      </c>
      <c r="M203" s="52"/>
      <c r="N203" s="28"/>
      <c r="O203" s="28"/>
      <c r="P203" s="28"/>
      <c r="Q203" s="28"/>
      <c r="R203" s="28"/>
      <c r="S203" s="28"/>
      <c r="T203" s="28"/>
      <c r="U203" s="28"/>
      <c r="V203" s="28"/>
      <c r="W203" s="28"/>
      <c r="X203" s="28" t="s">
        <v>149</v>
      </c>
      <c r="Y203" s="28" t="s">
        <v>150</v>
      </c>
      <c r="Z203" s="28" t="s">
        <v>167</v>
      </c>
      <c r="AA203" s="28" t="s">
        <v>167</v>
      </c>
      <c r="AB203" s="28" t="s">
        <v>167</v>
      </c>
      <c r="AC203" s="28" t="s">
        <v>167</v>
      </c>
      <c r="AD203" s="28">
        <v>325</v>
      </c>
      <c r="AE203" s="28" t="s">
        <v>559</v>
      </c>
      <c r="AF203" s="33" t="s">
        <v>1016</v>
      </c>
      <c r="AG203" s="29" t="s">
        <v>760</v>
      </c>
    </row>
    <row r="204" s="5" customFormat="1" ht="285" customHeight="1" spans="1:33">
      <c r="A204" s="28" t="s">
        <v>1017</v>
      </c>
      <c r="B204" s="28" t="s">
        <v>1018</v>
      </c>
      <c r="C204" s="28" t="s">
        <v>1019</v>
      </c>
      <c r="D204" s="28" t="s">
        <v>513</v>
      </c>
      <c r="E204" s="28" t="s">
        <v>586</v>
      </c>
      <c r="F204" s="28" t="s">
        <v>175</v>
      </c>
      <c r="G204" s="28" t="s">
        <v>206</v>
      </c>
      <c r="H204" s="28" t="s">
        <v>587</v>
      </c>
      <c r="I204" s="28">
        <v>15829165211</v>
      </c>
      <c r="J204" s="38">
        <v>60</v>
      </c>
      <c r="K204" s="38">
        <v>60</v>
      </c>
      <c r="L204" s="38">
        <v>60</v>
      </c>
      <c r="M204" s="28"/>
      <c r="N204" s="28"/>
      <c r="O204" s="28"/>
      <c r="P204" s="28"/>
      <c r="Q204" s="28"/>
      <c r="R204" s="28"/>
      <c r="S204" s="28"/>
      <c r="T204" s="28"/>
      <c r="U204" s="28"/>
      <c r="V204" s="28"/>
      <c r="W204" s="28"/>
      <c r="X204" s="29" t="s">
        <v>166</v>
      </c>
      <c r="Y204" s="28" t="s">
        <v>150</v>
      </c>
      <c r="Z204" s="28" t="s">
        <v>167</v>
      </c>
      <c r="AA204" s="28" t="s">
        <v>167</v>
      </c>
      <c r="AB204" s="28" t="s">
        <v>167</v>
      </c>
      <c r="AC204" s="28" t="s">
        <v>167</v>
      </c>
      <c r="AD204" s="28" t="s">
        <v>320</v>
      </c>
      <c r="AE204" s="28" t="s">
        <v>559</v>
      </c>
      <c r="AF204" s="33" t="s">
        <v>321</v>
      </c>
      <c r="AG204" s="29"/>
    </row>
    <row r="205" s="4" customFormat="1" ht="285" customHeight="1" spans="1:33">
      <c r="A205" s="28" t="s">
        <v>1020</v>
      </c>
      <c r="B205" s="28" t="s">
        <v>1021</v>
      </c>
      <c r="C205" s="28" t="s">
        <v>1022</v>
      </c>
      <c r="D205" s="28" t="s">
        <v>198</v>
      </c>
      <c r="E205" s="28" t="s">
        <v>296</v>
      </c>
      <c r="F205" s="28" t="s">
        <v>175</v>
      </c>
      <c r="G205" s="28" t="s">
        <v>206</v>
      </c>
      <c r="H205" s="28" t="s">
        <v>297</v>
      </c>
      <c r="I205" s="28">
        <v>13909144355</v>
      </c>
      <c r="J205" s="38">
        <v>300</v>
      </c>
      <c r="K205" s="38">
        <v>300</v>
      </c>
      <c r="L205" s="38">
        <v>300</v>
      </c>
      <c r="M205" s="28"/>
      <c r="N205" s="28"/>
      <c r="O205" s="28"/>
      <c r="P205" s="28"/>
      <c r="Q205" s="28"/>
      <c r="R205" s="28"/>
      <c r="S205" s="28"/>
      <c r="T205" s="28"/>
      <c r="U205" s="28"/>
      <c r="V205" s="28"/>
      <c r="W205" s="28"/>
      <c r="X205" s="28" t="s">
        <v>149</v>
      </c>
      <c r="Y205" s="28" t="s">
        <v>150</v>
      </c>
      <c r="Z205" s="28" t="s">
        <v>150</v>
      </c>
      <c r="AA205" s="28" t="s">
        <v>167</v>
      </c>
      <c r="AB205" s="28" t="s">
        <v>167</v>
      </c>
      <c r="AC205" s="28" t="s">
        <v>167</v>
      </c>
      <c r="AD205" s="28" t="s">
        <v>251</v>
      </c>
      <c r="AE205" s="28" t="s">
        <v>812</v>
      </c>
      <c r="AF205" s="33" t="s">
        <v>252</v>
      </c>
      <c r="AG205" s="46"/>
    </row>
    <row r="206" s="4" customFormat="1" ht="44" customHeight="1" spans="1:33">
      <c r="A206" s="28" t="s">
        <v>29</v>
      </c>
      <c r="B206" s="29"/>
      <c r="C206" s="29"/>
      <c r="D206" s="29"/>
      <c r="E206" s="29"/>
      <c r="F206" s="29"/>
      <c r="G206" s="29"/>
      <c r="H206" s="29"/>
      <c r="I206" s="29"/>
      <c r="J206" s="29">
        <f>J207</f>
        <v>26000</v>
      </c>
      <c r="K206" s="29">
        <f t="shared" ref="K206:P206" si="6">K207</f>
        <v>2000</v>
      </c>
      <c r="L206" s="29">
        <f t="shared" si="6"/>
        <v>2000</v>
      </c>
      <c r="M206" s="29"/>
      <c r="N206" s="29"/>
      <c r="O206" s="29"/>
      <c r="P206" s="29">
        <f t="shared" si="6"/>
        <v>24000</v>
      </c>
      <c r="Q206" s="29"/>
      <c r="R206" s="29"/>
      <c r="S206" s="29"/>
      <c r="T206" s="29"/>
      <c r="U206" s="29"/>
      <c r="V206" s="29"/>
      <c r="W206" s="29"/>
      <c r="X206" s="29"/>
      <c r="Y206" s="29"/>
      <c r="Z206" s="29"/>
      <c r="AA206" s="29"/>
      <c r="AB206" s="29"/>
      <c r="AC206" s="29"/>
      <c r="AD206" s="29"/>
      <c r="AE206" s="29"/>
      <c r="AF206" s="29"/>
      <c r="AG206" s="29"/>
    </row>
    <row r="207" s="4" customFormat="1" ht="251" customHeight="1" spans="1:33">
      <c r="A207" s="28" t="s">
        <v>1023</v>
      </c>
      <c r="B207" s="29" t="s">
        <v>1024</v>
      </c>
      <c r="C207" s="29" t="s">
        <v>1025</v>
      </c>
      <c r="D207" s="29" t="s">
        <v>1026</v>
      </c>
      <c r="E207" s="29" t="s">
        <v>265</v>
      </c>
      <c r="F207" s="29" t="s">
        <v>175</v>
      </c>
      <c r="G207" s="28" t="s">
        <v>206</v>
      </c>
      <c r="H207" s="29" t="s">
        <v>1027</v>
      </c>
      <c r="I207" s="29">
        <v>18391951555</v>
      </c>
      <c r="J207" s="29">
        <v>26000</v>
      </c>
      <c r="K207" s="29">
        <v>2000</v>
      </c>
      <c r="L207" s="29">
        <v>2000</v>
      </c>
      <c r="M207" s="29"/>
      <c r="N207" s="29"/>
      <c r="O207" s="29"/>
      <c r="P207" s="29">
        <v>24000</v>
      </c>
      <c r="Q207" s="29"/>
      <c r="R207" s="29"/>
      <c r="S207" s="29"/>
      <c r="T207" s="29"/>
      <c r="U207" s="29"/>
      <c r="V207" s="29"/>
      <c r="W207" s="29"/>
      <c r="X207" s="29" t="s">
        <v>149</v>
      </c>
      <c r="Y207" s="29" t="s">
        <v>150</v>
      </c>
      <c r="Z207" s="29" t="s">
        <v>150</v>
      </c>
      <c r="AA207" s="29" t="s">
        <v>150</v>
      </c>
      <c r="AB207" s="29" t="s">
        <v>167</v>
      </c>
      <c r="AC207" s="29" t="s">
        <v>167</v>
      </c>
      <c r="AD207" s="28" t="s">
        <v>649</v>
      </c>
      <c r="AE207" s="29" t="s">
        <v>1028</v>
      </c>
      <c r="AF207" s="33"/>
      <c r="AG207" s="29"/>
    </row>
    <row r="208" s="4" customFormat="1" ht="44" customHeight="1" spans="1:33">
      <c r="A208" s="28" t="s">
        <v>30</v>
      </c>
      <c r="B208" s="29"/>
      <c r="C208" s="29"/>
      <c r="D208" s="29"/>
      <c r="E208" s="29"/>
      <c r="F208" s="29"/>
      <c r="G208" s="29"/>
      <c r="H208" s="29"/>
      <c r="I208" s="29"/>
      <c r="J208" s="29">
        <f>SUM(J209:J214)</f>
        <v>900</v>
      </c>
      <c r="K208" s="29">
        <f>SUM(K209:K214)</f>
        <v>900</v>
      </c>
      <c r="L208" s="29">
        <f>SUM(L209:L214)</f>
        <v>900</v>
      </c>
      <c r="M208" s="29"/>
      <c r="N208" s="29"/>
      <c r="O208" s="29"/>
      <c r="P208" s="29"/>
      <c r="Q208" s="29"/>
      <c r="R208" s="29"/>
      <c r="S208" s="29"/>
      <c r="T208" s="29"/>
      <c r="U208" s="29"/>
      <c r="V208" s="29"/>
      <c r="W208" s="29"/>
      <c r="X208" s="29"/>
      <c r="Y208" s="29"/>
      <c r="Z208" s="29"/>
      <c r="AA208" s="29"/>
      <c r="AB208" s="29"/>
      <c r="AC208" s="29"/>
      <c r="AD208" s="29"/>
      <c r="AE208" s="29"/>
      <c r="AF208" s="29"/>
      <c r="AG208" s="29"/>
    </row>
    <row r="209" s="4" customFormat="1" ht="258" customHeight="1" spans="1:33">
      <c r="A209" s="28" t="s">
        <v>1029</v>
      </c>
      <c r="B209" s="29" t="s">
        <v>1030</v>
      </c>
      <c r="C209" s="29" t="s">
        <v>1031</v>
      </c>
      <c r="D209" s="49" t="s">
        <v>603</v>
      </c>
      <c r="E209" s="29" t="s">
        <v>625</v>
      </c>
      <c r="F209" s="29" t="s">
        <v>175</v>
      </c>
      <c r="G209" s="28" t="s">
        <v>206</v>
      </c>
      <c r="H209" s="29" t="s">
        <v>626</v>
      </c>
      <c r="I209" s="29">
        <v>15129905105</v>
      </c>
      <c r="J209" s="29">
        <v>380</v>
      </c>
      <c r="K209" s="29">
        <v>380</v>
      </c>
      <c r="L209" s="29">
        <v>380</v>
      </c>
      <c r="M209" s="29"/>
      <c r="N209" s="29"/>
      <c r="O209" s="29"/>
      <c r="P209" s="29"/>
      <c r="Q209" s="29"/>
      <c r="R209" s="29"/>
      <c r="S209" s="29"/>
      <c r="T209" s="29"/>
      <c r="U209" s="29"/>
      <c r="V209" s="29"/>
      <c r="W209" s="29"/>
      <c r="X209" s="29" t="s">
        <v>149</v>
      </c>
      <c r="Y209" s="29" t="s">
        <v>150</v>
      </c>
      <c r="Z209" s="29" t="s">
        <v>167</v>
      </c>
      <c r="AA209" s="29" t="s">
        <v>150</v>
      </c>
      <c r="AB209" s="29" t="s">
        <v>167</v>
      </c>
      <c r="AC209" s="29" t="s">
        <v>167</v>
      </c>
      <c r="AD209" s="29">
        <v>75</v>
      </c>
      <c r="AE209" s="29" t="s">
        <v>636</v>
      </c>
      <c r="AF209" s="34" t="s">
        <v>1032</v>
      </c>
      <c r="AG209" s="29"/>
    </row>
    <row r="210" s="4" customFormat="1" ht="258" customHeight="1" spans="1:33">
      <c r="A210" s="28" t="s">
        <v>1033</v>
      </c>
      <c r="B210" s="29" t="s">
        <v>1034</v>
      </c>
      <c r="C210" s="29" t="s">
        <v>1035</v>
      </c>
      <c r="D210" s="49" t="s">
        <v>603</v>
      </c>
      <c r="E210" s="29" t="s">
        <v>641</v>
      </c>
      <c r="F210" s="29" t="s">
        <v>175</v>
      </c>
      <c r="G210" s="28" t="s">
        <v>206</v>
      </c>
      <c r="H210" s="29" t="s">
        <v>642</v>
      </c>
      <c r="I210" s="29">
        <v>13909147034</v>
      </c>
      <c r="J210" s="29">
        <v>20</v>
      </c>
      <c r="K210" s="29">
        <v>20</v>
      </c>
      <c r="L210" s="29">
        <v>20</v>
      </c>
      <c r="M210" s="29"/>
      <c r="N210" s="29"/>
      <c r="O210" s="29"/>
      <c r="P210" s="29"/>
      <c r="Q210" s="29"/>
      <c r="R210" s="29"/>
      <c r="S210" s="29"/>
      <c r="T210" s="29"/>
      <c r="U210" s="29"/>
      <c r="V210" s="29"/>
      <c r="W210" s="29"/>
      <c r="X210" s="29" t="s">
        <v>149</v>
      </c>
      <c r="Y210" s="29" t="s">
        <v>150</v>
      </c>
      <c r="Z210" s="29" t="s">
        <v>167</v>
      </c>
      <c r="AA210" s="29" t="s">
        <v>150</v>
      </c>
      <c r="AB210" s="29" t="s">
        <v>167</v>
      </c>
      <c r="AC210" s="29" t="s">
        <v>167</v>
      </c>
      <c r="AD210" s="29">
        <v>132</v>
      </c>
      <c r="AE210" s="29" t="s">
        <v>671</v>
      </c>
      <c r="AF210" s="34" t="s">
        <v>1036</v>
      </c>
      <c r="AG210" s="29"/>
    </row>
    <row r="211" s="4" customFormat="1" ht="243" customHeight="1" spans="1:33">
      <c r="A211" s="28" t="s">
        <v>1037</v>
      </c>
      <c r="B211" s="28" t="s">
        <v>1038</v>
      </c>
      <c r="C211" s="28" t="s">
        <v>1039</v>
      </c>
      <c r="D211" s="28" t="s">
        <v>198</v>
      </c>
      <c r="E211" s="28" t="s">
        <v>199</v>
      </c>
      <c r="F211" s="28" t="s">
        <v>175</v>
      </c>
      <c r="G211" s="28" t="s">
        <v>206</v>
      </c>
      <c r="H211" s="28" t="s">
        <v>325</v>
      </c>
      <c r="I211" s="28">
        <v>13891411080</v>
      </c>
      <c r="J211" s="38">
        <v>300</v>
      </c>
      <c r="K211" s="38">
        <v>300</v>
      </c>
      <c r="L211" s="38">
        <v>300</v>
      </c>
      <c r="M211" s="28"/>
      <c r="N211" s="28"/>
      <c r="O211" s="28"/>
      <c r="P211" s="28"/>
      <c r="Q211" s="28"/>
      <c r="R211" s="28"/>
      <c r="S211" s="28"/>
      <c r="T211" s="28"/>
      <c r="U211" s="28"/>
      <c r="V211" s="28"/>
      <c r="W211" s="28"/>
      <c r="X211" s="29" t="s">
        <v>166</v>
      </c>
      <c r="Y211" s="28" t="s">
        <v>150</v>
      </c>
      <c r="Z211" s="28" t="s">
        <v>167</v>
      </c>
      <c r="AA211" s="28" t="s">
        <v>150</v>
      </c>
      <c r="AB211" s="28" t="s">
        <v>150</v>
      </c>
      <c r="AC211" s="28" t="s">
        <v>150</v>
      </c>
      <c r="AD211" s="28" t="s">
        <v>243</v>
      </c>
      <c r="AE211" s="28" t="s">
        <v>1040</v>
      </c>
      <c r="AF211" s="33" t="s">
        <v>813</v>
      </c>
      <c r="AG211" s="29"/>
    </row>
    <row r="212" s="4" customFormat="1" ht="200" customHeight="1" spans="1:33">
      <c r="A212" s="28" t="s">
        <v>1041</v>
      </c>
      <c r="B212" s="28" t="s">
        <v>1042</v>
      </c>
      <c r="C212" s="28" t="s">
        <v>1043</v>
      </c>
      <c r="D212" s="28" t="s">
        <v>402</v>
      </c>
      <c r="E212" s="28" t="s">
        <v>403</v>
      </c>
      <c r="F212" s="28" t="s">
        <v>175</v>
      </c>
      <c r="G212" s="28" t="s">
        <v>206</v>
      </c>
      <c r="H212" s="28" t="s">
        <v>404</v>
      </c>
      <c r="I212" s="149" t="s">
        <v>863</v>
      </c>
      <c r="J212" s="38">
        <v>150</v>
      </c>
      <c r="K212" s="38">
        <v>150</v>
      </c>
      <c r="L212" s="38">
        <v>150</v>
      </c>
      <c r="M212" s="28"/>
      <c r="N212" s="28"/>
      <c r="O212" s="28"/>
      <c r="P212" s="28"/>
      <c r="Q212" s="28"/>
      <c r="R212" s="28"/>
      <c r="S212" s="28"/>
      <c r="T212" s="28"/>
      <c r="U212" s="28"/>
      <c r="V212" s="28"/>
      <c r="W212" s="28"/>
      <c r="X212" s="29" t="s">
        <v>166</v>
      </c>
      <c r="Y212" s="28" t="s">
        <v>150</v>
      </c>
      <c r="Z212" s="28" t="s">
        <v>167</v>
      </c>
      <c r="AA212" s="28" t="s">
        <v>150</v>
      </c>
      <c r="AB212" s="28" t="s">
        <v>150</v>
      </c>
      <c r="AC212" s="28" t="s">
        <v>150</v>
      </c>
      <c r="AD212" s="28" t="s">
        <v>243</v>
      </c>
      <c r="AE212" s="28" t="s">
        <v>928</v>
      </c>
      <c r="AF212" s="33" t="s">
        <v>244</v>
      </c>
      <c r="AG212" s="29"/>
    </row>
    <row r="213" s="4" customFormat="1" ht="258" customHeight="1" spans="1:33">
      <c r="A213" s="28" t="s">
        <v>1044</v>
      </c>
      <c r="B213" s="28" t="s">
        <v>1045</v>
      </c>
      <c r="C213" s="28" t="s">
        <v>1046</v>
      </c>
      <c r="D213" s="28" t="s">
        <v>1047</v>
      </c>
      <c r="E213" s="28" t="s">
        <v>505</v>
      </c>
      <c r="F213" s="28" t="s">
        <v>175</v>
      </c>
      <c r="G213" s="28" t="s">
        <v>206</v>
      </c>
      <c r="H213" s="28" t="s">
        <v>506</v>
      </c>
      <c r="I213" s="28">
        <v>13992499180</v>
      </c>
      <c r="J213" s="38">
        <v>40</v>
      </c>
      <c r="K213" s="38">
        <v>40</v>
      </c>
      <c r="L213" s="38">
        <v>40</v>
      </c>
      <c r="M213" s="28"/>
      <c r="N213" s="28"/>
      <c r="O213" s="28"/>
      <c r="P213" s="28"/>
      <c r="Q213" s="28"/>
      <c r="R213" s="28"/>
      <c r="S213" s="28"/>
      <c r="T213" s="28"/>
      <c r="U213" s="28"/>
      <c r="V213" s="28"/>
      <c r="W213" s="28"/>
      <c r="X213" s="29" t="s">
        <v>166</v>
      </c>
      <c r="Y213" s="28" t="s">
        <v>150</v>
      </c>
      <c r="Z213" s="28" t="s">
        <v>167</v>
      </c>
      <c r="AA213" s="28" t="s">
        <v>167</v>
      </c>
      <c r="AB213" s="28" t="s">
        <v>150</v>
      </c>
      <c r="AC213" s="28" t="s">
        <v>167</v>
      </c>
      <c r="AD213" s="28" t="s">
        <v>251</v>
      </c>
      <c r="AE213" s="28" t="s">
        <v>928</v>
      </c>
      <c r="AF213" s="33" t="s">
        <v>252</v>
      </c>
      <c r="AG213" s="29"/>
    </row>
    <row r="214" s="6" customFormat="1" ht="185" customHeight="1" spans="1:33">
      <c r="A214" s="28" t="s">
        <v>1048</v>
      </c>
      <c r="B214" s="34" t="s">
        <v>1049</v>
      </c>
      <c r="C214" s="34" t="s">
        <v>1050</v>
      </c>
      <c r="D214" s="29" t="s">
        <v>272</v>
      </c>
      <c r="E214" s="29" t="s">
        <v>1051</v>
      </c>
      <c r="F214" s="29" t="s">
        <v>175</v>
      </c>
      <c r="G214" s="28" t="s">
        <v>206</v>
      </c>
      <c r="H214" s="29" t="s">
        <v>1052</v>
      </c>
      <c r="I214" s="149" t="s">
        <v>1053</v>
      </c>
      <c r="J214" s="29">
        <v>10</v>
      </c>
      <c r="K214" s="29">
        <v>10</v>
      </c>
      <c r="L214" s="29">
        <v>10</v>
      </c>
      <c r="M214" s="29"/>
      <c r="N214" s="29"/>
      <c r="O214" s="29"/>
      <c r="P214" s="29"/>
      <c r="Q214" s="29"/>
      <c r="R214" s="29"/>
      <c r="S214" s="29"/>
      <c r="T214" s="29"/>
      <c r="U214" s="29"/>
      <c r="V214" s="29"/>
      <c r="W214" s="29"/>
      <c r="X214" s="29" t="s">
        <v>166</v>
      </c>
      <c r="Y214" s="29" t="s">
        <v>150</v>
      </c>
      <c r="Z214" s="29" t="s">
        <v>167</v>
      </c>
      <c r="AA214" s="29" t="s">
        <v>167</v>
      </c>
      <c r="AB214" s="29" t="s">
        <v>150</v>
      </c>
      <c r="AC214" s="29" t="s">
        <v>167</v>
      </c>
      <c r="AD214" s="29">
        <v>5</v>
      </c>
      <c r="AE214" s="29" t="s">
        <v>1054</v>
      </c>
      <c r="AF214" s="29" t="s">
        <v>1055</v>
      </c>
      <c r="AG214" s="29"/>
    </row>
    <row r="215" s="4" customFormat="1" ht="51" customHeight="1" spans="1:33">
      <c r="A215" s="32" t="s">
        <v>31</v>
      </c>
      <c r="B215" s="29"/>
      <c r="C215" s="29"/>
      <c r="D215" s="29"/>
      <c r="E215" s="29"/>
      <c r="F215" s="29"/>
      <c r="G215" s="29"/>
      <c r="H215" s="29"/>
      <c r="I215" s="29"/>
      <c r="J215" s="29">
        <f>J216+J227</f>
        <v>3666.96</v>
      </c>
      <c r="K215" s="29">
        <f t="shared" ref="K215:P215" si="7">K216+K227</f>
        <v>2188.45</v>
      </c>
      <c r="L215" s="29">
        <f t="shared" si="7"/>
        <v>2128.45</v>
      </c>
      <c r="M215" s="29">
        <f t="shared" si="7"/>
        <v>60</v>
      </c>
      <c r="N215" s="29"/>
      <c r="O215" s="29"/>
      <c r="P215" s="29">
        <f t="shared" si="7"/>
        <v>1478.51</v>
      </c>
      <c r="Q215" s="29"/>
      <c r="R215" s="29"/>
      <c r="S215" s="29"/>
      <c r="T215" s="29"/>
      <c r="U215" s="29"/>
      <c r="V215" s="29"/>
      <c r="W215" s="29"/>
      <c r="X215" s="29"/>
      <c r="Y215" s="29"/>
      <c r="Z215" s="29"/>
      <c r="AA215" s="29"/>
      <c r="AB215" s="29"/>
      <c r="AC215" s="29"/>
      <c r="AD215" s="29"/>
      <c r="AE215" s="29"/>
      <c r="AF215" s="29"/>
      <c r="AG215" s="29"/>
    </row>
    <row r="216" s="4" customFormat="1" ht="51" customHeight="1" spans="1:33">
      <c r="A216" s="28" t="s">
        <v>32</v>
      </c>
      <c r="B216" s="29"/>
      <c r="C216" s="29"/>
      <c r="D216" s="29"/>
      <c r="E216" s="29"/>
      <c r="F216" s="29"/>
      <c r="G216" s="29"/>
      <c r="H216" s="29"/>
      <c r="I216" s="29"/>
      <c r="J216" s="29">
        <f>SUM(J217:J226)</f>
        <v>2362.96</v>
      </c>
      <c r="K216" s="29">
        <f t="shared" ref="K216:P216" si="8">SUM(K217:K226)</f>
        <v>884.45</v>
      </c>
      <c r="L216" s="29">
        <f t="shared" si="8"/>
        <v>824.45</v>
      </c>
      <c r="M216" s="29">
        <f t="shared" si="8"/>
        <v>60</v>
      </c>
      <c r="N216" s="29"/>
      <c r="O216" s="29"/>
      <c r="P216" s="29">
        <f t="shared" si="8"/>
        <v>1478.51</v>
      </c>
      <c r="Q216" s="29"/>
      <c r="R216" s="29"/>
      <c r="S216" s="29"/>
      <c r="T216" s="29"/>
      <c r="U216" s="29"/>
      <c r="V216" s="29"/>
      <c r="W216" s="29"/>
      <c r="X216" s="29"/>
      <c r="Y216" s="29"/>
      <c r="Z216" s="29"/>
      <c r="AA216" s="29"/>
      <c r="AB216" s="29"/>
      <c r="AC216" s="29"/>
      <c r="AD216" s="29"/>
      <c r="AE216" s="29"/>
      <c r="AF216" s="29"/>
      <c r="AG216" s="29"/>
    </row>
    <row r="217" s="4" customFormat="1" ht="251" customHeight="1" spans="1:33">
      <c r="A217" s="28" t="s">
        <v>1056</v>
      </c>
      <c r="B217" s="29" t="s">
        <v>1057</v>
      </c>
      <c r="C217" s="29" t="s">
        <v>1058</v>
      </c>
      <c r="D217" s="29" t="s">
        <v>603</v>
      </c>
      <c r="E217" s="29" t="s">
        <v>604</v>
      </c>
      <c r="F217" s="29" t="s">
        <v>175</v>
      </c>
      <c r="G217" s="29" t="s">
        <v>456</v>
      </c>
      <c r="H217" s="29" t="s">
        <v>605</v>
      </c>
      <c r="I217" s="29">
        <v>13299141280</v>
      </c>
      <c r="J217" s="29">
        <v>60</v>
      </c>
      <c r="K217" s="29">
        <v>60</v>
      </c>
      <c r="L217" s="29">
        <v>60</v>
      </c>
      <c r="M217" s="29"/>
      <c r="N217" s="29"/>
      <c r="O217" s="29"/>
      <c r="P217" s="29"/>
      <c r="Q217" s="29"/>
      <c r="R217" s="29"/>
      <c r="S217" s="29"/>
      <c r="T217" s="29"/>
      <c r="U217" s="29"/>
      <c r="V217" s="29"/>
      <c r="W217" s="29"/>
      <c r="X217" s="29" t="s">
        <v>149</v>
      </c>
      <c r="Y217" s="29" t="s">
        <v>150</v>
      </c>
      <c r="Z217" s="29" t="s">
        <v>167</v>
      </c>
      <c r="AA217" s="29" t="s">
        <v>167</v>
      </c>
      <c r="AB217" s="29" t="s">
        <v>167</v>
      </c>
      <c r="AC217" s="29" t="s">
        <v>167</v>
      </c>
      <c r="AD217" s="29">
        <v>574</v>
      </c>
      <c r="AE217" s="29" t="s">
        <v>1059</v>
      </c>
      <c r="AF217" s="34" t="s">
        <v>1060</v>
      </c>
      <c r="AG217" s="29"/>
    </row>
    <row r="218" s="4" customFormat="1" ht="192" customHeight="1" spans="1:33">
      <c r="A218" s="28" t="s">
        <v>1061</v>
      </c>
      <c r="B218" s="29" t="s">
        <v>1062</v>
      </c>
      <c r="C218" s="29" t="s">
        <v>1063</v>
      </c>
      <c r="D218" s="29" t="s">
        <v>402</v>
      </c>
      <c r="E218" s="29" t="s">
        <v>414</v>
      </c>
      <c r="F218" s="36" t="s">
        <v>175</v>
      </c>
      <c r="G218" s="29" t="s">
        <v>914</v>
      </c>
      <c r="H218" s="29" t="s">
        <v>415</v>
      </c>
      <c r="I218" s="29">
        <v>15877453531</v>
      </c>
      <c r="J218" s="29">
        <v>60</v>
      </c>
      <c r="K218" s="29">
        <v>60</v>
      </c>
      <c r="L218" s="29"/>
      <c r="M218" s="29">
        <v>60</v>
      </c>
      <c r="N218" s="29"/>
      <c r="O218" s="29"/>
      <c r="P218" s="29"/>
      <c r="Q218" s="29"/>
      <c r="R218" s="29"/>
      <c r="S218" s="29"/>
      <c r="T218" s="29"/>
      <c r="U218" s="29"/>
      <c r="V218" s="29"/>
      <c r="W218" s="29"/>
      <c r="X218" s="29" t="s">
        <v>149</v>
      </c>
      <c r="Y218" s="29" t="s">
        <v>150</v>
      </c>
      <c r="Z218" s="29" t="s">
        <v>150</v>
      </c>
      <c r="AA218" s="29" t="s">
        <v>167</v>
      </c>
      <c r="AB218" s="29" t="s">
        <v>167</v>
      </c>
      <c r="AC218" s="29" t="s">
        <v>167</v>
      </c>
      <c r="AD218" s="29">
        <v>721</v>
      </c>
      <c r="AE218" s="29" t="s">
        <v>1064</v>
      </c>
      <c r="AF218" s="29" t="s">
        <v>1065</v>
      </c>
      <c r="AG218" s="29"/>
    </row>
    <row r="219" s="4" customFormat="1" ht="274" customHeight="1" spans="1:33">
      <c r="A219" s="28" t="s">
        <v>1066</v>
      </c>
      <c r="B219" s="28" t="s">
        <v>1067</v>
      </c>
      <c r="C219" s="28" t="s">
        <v>1068</v>
      </c>
      <c r="D219" s="28" t="s">
        <v>1047</v>
      </c>
      <c r="E219" s="28" t="s">
        <v>505</v>
      </c>
      <c r="F219" s="28" t="s">
        <v>175</v>
      </c>
      <c r="G219" s="28" t="s">
        <v>206</v>
      </c>
      <c r="H219" s="28" t="s">
        <v>506</v>
      </c>
      <c r="I219" s="28">
        <v>13992499180</v>
      </c>
      <c r="J219" s="38">
        <v>198</v>
      </c>
      <c r="K219" s="38">
        <v>198</v>
      </c>
      <c r="L219" s="38">
        <v>198</v>
      </c>
      <c r="M219" s="28"/>
      <c r="N219" s="28"/>
      <c r="O219" s="28"/>
      <c r="P219" s="28"/>
      <c r="Q219" s="28"/>
      <c r="R219" s="28"/>
      <c r="S219" s="28"/>
      <c r="T219" s="28"/>
      <c r="U219" s="28"/>
      <c r="V219" s="28"/>
      <c r="W219" s="28"/>
      <c r="X219" s="28" t="s">
        <v>149</v>
      </c>
      <c r="Y219" s="28" t="s">
        <v>150</v>
      </c>
      <c r="Z219" s="28" t="s">
        <v>167</v>
      </c>
      <c r="AA219" s="28" t="s">
        <v>167</v>
      </c>
      <c r="AB219" s="28" t="s">
        <v>150</v>
      </c>
      <c r="AC219" s="28" t="s">
        <v>167</v>
      </c>
      <c r="AD219" s="28" t="s">
        <v>253</v>
      </c>
      <c r="AE219" s="28" t="s">
        <v>291</v>
      </c>
      <c r="AF219" s="33" t="s">
        <v>370</v>
      </c>
      <c r="AG219" s="29"/>
    </row>
    <row r="220" s="4" customFormat="1" ht="278" customHeight="1" spans="1:33">
      <c r="A220" s="28" t="s">
        <v>1069</v>
      </c>
      <c r="B220" s="28" t="s">
        <v>1070</v>
      </c>
      <c r="C220" s="29" t="s">
        <v>1071</v>
      </c>
      <c r="D220" s="29" t="s">
        <v>272</v>
      </c>
      <c r="E220" s="29" t="s">
        <v>1051</v>
      </c>
      <c r="F220" s="28" t="s">
        <v>175</v>
      </c>
      <c r="G220" s="28" t="s">
        <v>206</v>
      </c>
      <c r="H220" s="29" t="s">
        <v>1052</v>
      </c>
      <c r="I220" s="28">
        <v>15191954900</v>
      </c>
      <c r="J220" s="38">
        <v>100</v>
      </c>
      <c r="K220" s="38">
        <v>100</v>
      </c>
      <c r="L220" s="38">
        <v>100</v>
      </c>
      <c r="M220" s="29"/>
      <c r="N220" s="29"/>
      <c r="O220" s="29"/>
      <c r="P220" s="29"/>
      <c r="Q220" s="29"/>
      <c r="R220" s="29"/>
      <c r="S220" s="29"/>
      <c r="T220" s="29"/>
      <c r="U220" s="29"/>
      <c r="V220" s="29"/>
      <c r="W220" s="29"/>
      <c r="X220" s="29" t="s">
        <v>166</v>
      </c>
      <c r="Y220" s="29" t="s">
        <v>150</v>
      </c>
      <c r="Z220" s="29" t="s">
        <v>167</v>
      </c>
      <c r="AA220" s="29" t="s">
        <v>167</v>
      </c>
      <c r="AB220" s="29" t="s">
        <v>150</v>
      </c>
      <c r="AC220" s="29" t="s">
        <v>167</v>
      </c>
      <c r="AD220" s="28" t="s">
        <v>302</v>
      </c>
      <c r="AE220" s="28" t="s">
        <v>291</v>
      </c>
      <c r="AF220" s="33" t="s">
        <v>303</v>
      </c>
      <c r="AG220" s="29"/>
    </row>
    <row r="221" s="4" customFormat="1" ht="293" customHeight="1" spans="1:33">
      <c r="A221" s="28" t="s">
        <v>1072</v>
      </c>
      <c r="B221" s="28" t="s">
        <v>1073</v>
      </c>
      <c r="C221" s="28" t="s">
        <v>1074</v>
      </c>
      <c r="D221" s="28" t="s">
        <v>198</v>
      </c>
      <c r="E221" s="28" t="s">
        <v>199</v>
      </c>
      <c r="F221" s="28" t="s">
        <v>175</v>
      </c>
      <c r="G221" s="28" t="s">
        <v>206</v>
      </c>
      <c r="H221" s="28" t="s">
        <v>325</v>
      </c>
      <c r="I221" s="28">
        <v>13891411080</v>
      </c>
      <c r="J221" s="38">
        <v>85</v>
      </c>
      <c r="K221" s="38">
        <v>85</v>
      </c>
      <c r="L221" s="38">
        <v>85</v>
      </c>
      <c r="M221" s="28"/>
      <c r="N221" s="28"/>
      <c r="O221" s="28"/>
      <c r="P221" s="28"/>
      <c r="Q221" s="28"/>
      <c r="R221" s="28"/>
      <c r="S221" s="28"/>
      <c r="T221" s="28"/>
      <c r="U221" s="28"/>
      <c r="V221" s="28"/>
      <c r="W221" s="28"/>
      <c r="X221" s="29" t="s">
        <v>166</v>
      </c>
      <c r="Y221" s="28" t="s">
        <v>150</v>
      </c>
      <c r="Z221" s="28" t="s">
        <v>150</v>
      </c>
      <c r="AA221" s="28" t="s">
        <v>167</v>
      </c>
      <c r="AB221" s="28" t="s">
        <v>167</v>
      </c>
      <c r="AC221" s="28" t="s">
        <v>167</v>
      </c>
      <c r="AD221" s="28" t="s">
        <v>302</v>
      </c>
      <c r="AE221" s="28" t="s">
        <v>291</v>
      </c>
      <c r="AF221" s="33" t="s">
        <v>303</v>
      </c>
      <c r="AG221" s="46"/>
    </row>
    <row r="222" s="4" customFormat="1" ht="304" customHeight="1" spans="1:33">
      <c r="A222" s="28" t="s">
        <v>1075</v>
      </c>
      <c r="B222" s="28" t="s">
        <v>1076</v>
      </c>
      <c r="C222" s="28" t="s">
        <v>1077</v>
      </c>
      <c r="D222" s="28" t="s">
        <v>198</v>
      </c>
      <c r="E222" s="28" t="s">
        <v>199</v>
      </c>
      <c r="F222" s="28" t="s">
        <v>175</v>
      </c>
      <c r="G222" s="28" t="s">
        <v>206</v>
      </c>
      <c r="H222" s="28" t="s">
        <v>325</v>
      </c>
      <c r="I222" s="28">
        <v>13891411080</v>
      </c>
      <c r="J222" s="38">
        <v>85</v>
      </c>
      <c r="K222" s="38">
        <v>85</v>
      </c>
      <c r="L222" s="38">
        <v>85</v>
      </c>
      <c r="M222" s="28"/>
      <c r="N222" s="28"/>
      <c r="O222" s="28"/>
      <c r="P222" s="28"/>
      <c r="Q222" s="28"/>
      <c r="R222" s="28"/>
      <c r="S222" s="28"/>
      <c r="T222" s="28"/>
      <c r="U222" s="28"/>
      <c r="V222" s="28"/>
      <c r="W222" s="28"/>
      <c r="X222" s="29" t="s">
        <v>166</v>
      </c>
      <c r="Y222" s="28" t="s">
        <v>150</v>
      </c>
      <c r="Z222" s="28" t="s">
        <v>150</v>
      </c>
      <c r="AA222" s="28" t="s">
        <v>167</v>
      </c>
      <c r="AB222" s="28" t="s">
        <v>167</v>
      </c>
      <c r="AC222" s="28" t="s">
        <v>167</v>
      </c>
      <c r="AD222" s="28" t="s">
        <v>302</v>
      </c>
      <c r="AE222" s="28" t="s">
        <v>291</v>
      </c>
      <c r="AF222" s="33" t="s">
        <v>303</v>
      </c>
      <c r="AG222" s="46"/>
    </row>
    <row r="223" s="4" customFormat="1" ht="310" customHeight="1" spans="1:33">
      <c r="A223" s="28" t="s">
        <v>1078</v>
      </c>
      <c r="B223" s="28" t="s">
        <v>1079</v>
      </c>
      <c r="C223" s="28" t="s">
        <v>1080</v>
      </c>
      <c r="D223" s="28" t="s">
        <v>198</v>
      </c>
      <c r="E223" s="28" t="s">
        <v>199</v>
      </c>
      <c r="F223" s="28" t="s">
        <v>175</v>
      </c>
      <c r="G223" s="28" t="s">
        <v>206</v>
      </c>
      <c r="H223" s="28" t="s">
        <v>325</v>
      </c>
      <c r="I223" s="28">
        <v>13891411080</v>
      </c>
      <c r="J223" s="38">
        <v>72</v>
      </c>
      <c r="K223" s="38">
        <v>72</v>
      </c>
      <c r="L223" s="38">
        <v>72</v>
      </c>
      <c r="M223" s="28"/>
      <c r="N223" s="28"/>
      <c r="O223" s="28"/>
      <c r="P223" s="28"/>
      <c r="Q223" s="28"/>
      <c r="R223" s="28"/>
      <c r="S223" s="28"/>
      <c r="T223" s="28"/>
      <c r="U223" s="28"/>
      <c r="V223" s="28"/>
      <c r="W223" s="28"/>
      <c r="X223" s="29" t="s">
        <v>166</v>
      </c>
      <c r="Y223" s="28" t="s">
        <v>150</v>
      </c>
      <c r="Z223" s="28" t="s">
        <v>150</v>
      </c>
      <c r="AA223" s="28" t="s">
        <v>167</v>
      </c>
      <c r="AB223" s="28" t="s">
        <v>167</v>
      </c>
      <c r="AC223" s="28" t="s">
        <v>167</v>
      </c>
      <c r="AD223" s="28" t="s">
        <v>315</v>
      </c>
      <c r="AE223" s="28" t="s">
        <v>291</v>
      </c>
      <c r="AF223" s="33" t="s">
        <v>316</v>
      </c>
      <c r="AG223" s="46"/>
    </row>
    <row r="224" s="4" customFormat="1" ht="171" customHeight="1" spans="1:33">
      <c r="A224" s="28" t="s">
        <v>1081</v>
      </c>
      <c r="B224" s="29" t="s">
        <v>1082</v>
      </c>
      <c r="C224" s="29" t="s">
        <v>1083</v>
      </c>
      <c r="D224" s="29" t="s">
        <v>204</v>
      </c>
      <c r="E224" s="29" t="s">
        <v>1084</v>
      </c>
      <c r="F224" s="29" t="s">
        <v>175</v>
      </c>
      <c r="G224" s="29" t="s">
        <v>1085</v>
      </c>
      <c r="H224" s="29" t="s">
        <v>1086</v>
      </c>
      <c r="I224" s="29" t="s">
        <v>1087</v>
      </c>
      <c r="J224" s="29">
        <v>700</v>
      </c>
      <c r="K224" s="29"/>
      <c r="L224" s="29"/>
      <c r="M224" s="29"/>
      <c r="N224" s="29"/>
      <c r="O224" s="29"/>
      <c r="P224" s="29">
        <v>700</v>
      </c>
      <c r="Q224" s="29"/>
      <c r="R224" s="29"/>
      <c r="S224" s="29"/>
      <c r="T224" s="29"/>
      <c r="U224" s="29"/>
      <c r="V224" s="29"/>
      <c r="W224" s="29"/>
      <c r="X224" s="29" t="s">
        <v>166</v>
      </c>
      <c r="Y224" s="29" t="s">
        <v>150</v>
      </c>
      <c r="Z224" s="29" t="s">
        <v>167</v>
      </c>
      <c r="AA224" s="29" t="s">
        <v>167</v>
      </c>
      <c r="AB224" s="29" t="s">
        <v>167</v>
      </c>
      <c r="AC224" s="29" t="s">
        <v>167</v>
      </c>
      <c r="AD224" s="29">
        <v>2236</v>
      </c>
      <c r="AE224" s="29" t="s">
        <v>1088</v>
      </c>
      <c r="AF224" s="29" t="s">
        <v>1089</v>
      </c>
      <c r="AG224" s="29"/>
    </row>
    <row r="225" s="4" customFormat="1" ht="171" customHeight="1" spans="1:33">
      <c r="A225" s="28" t="s">
        <v>1090</v>
      </c>
      <c r="B225" s="29" t="s">
        <v>1091</v>
      </c>
      <c r="C225" s="29" t="s">
        <v>1092</v>
      </c>
      <c r="D225" s="29" t="s">
        <v>402</v>
      </c>
      <c r="E225" s="29" t="s">
        <v>403</v>
      </c>
      <c r="F225" s="29" t="s">
        <v>175</v>
      </c>
      <c r="G225" s="29" t="s">
        <v>1085</v>
      </c>
      <c r="H225" s="29" t="s">
        <v>1093</v>
      </c>
      <c r="I225" s="29" t="s">
        <v>1087</v>
      </c>
      <c r="J225" s="29">
        <v>778.51</v>
      </c>
      <c r="K225" s="29"/>
      <c r="L225" s="29"/>
      <c r="M225" s="29"/>
      <c r="N225" s="29"/>
      <c r="O225" s="29"/>
      <c r="P225" s="29">
        <v>778.51</v>
      </c>
      <c r="Q225" s="29"/>
      <c r="R225" s="29"/>
      <c r="S225" s="29"/>
      <c r="T225" s="29"/>
      <c r="U225" s="29"/>
      <c r="V225" s="29"/>
      <c r="W225" s="29"/>
      <c r="X225" s="29" t="s">
        <v>166</v>
      </c>
      <c r="Y225" s="29" t="s">
        <v>150</v>
      </c>
      <c r="Z225" s="29" t="s">
        <v>167</v>
      </c>
      <c r="AA225" s="29" t="s">
        <v>167</v>
      </c>
      <c r="AB225" s="29" t="s">
        <v>167</v>
      </c>
      <c r="AC225" s="29" t="s">
        <v>167</v>
      </c>
      <c r="AD225" s="29">
        <v>1500</v>
      </c>
      <c r="AE225" s="29" t="s">
        <v>1088</v>
      </c>
      <c r="AF225" s="29" t="s">
        <v>1094</v>
      </c>
      <c r="AG225" s="29"/>
    </row>
    <row r="226" s="4" customFormat="1" ht="171" customHeight="1" spans="1:33">
      <c r="A226" s="28" t="s">
        <v>1095</v>
      </c>
      <c r="B226" s="29" t="s">
        <v>1096</v>
      </c>
      <c r="C226" s="29" t="s">
        <v>1097</v>
      </c>
      <c r="D226" s="29" t="s">
        <v>463</v>
      </c>
      <c r="E226" s="29" t="s">
        <v>479</v>
      </c>
      <c r="F226" s="28" t="s">
        <v>175</v>
      </c>
      <c r="G226" s="29" t="s">
        <v>1085</v>
      </c>
      <c r="H226" s="29" t="s">
        <v>1086</v>
      </c>
      <c r="I226" s="29" t="s">
        <v>1087</v>
      </c>
      <c r="J226" s="29">
        <v>224.45</v>
      </c>
      <c r="K226" s="29">
        <v>224.45</v>
      </c>
      <c r="L226" s="29">
        <v>224.45</v>
      </c>
      <c r="M226" s="29"/>
      <c r="N226" s="29"/>
      <c r="O226" s="29"/>
      <c r="P226" s="29"/>
      <c r="Q226" s="29"/>
      <c r="R226" s="29"/>
      <c r="S226" s="29"/>
      <c r="T226" s="29"/>
      <c r="U226" s="29"/>
      <c r="V226" s="29"/>
      <c r="W226" s="29"/>
      <c r="X226" s="29" t="s">
        <v>166</v>
      </c>
      <c r="Y226" s="29" t="s">
        <v>150</v>
      </c>
      <c r="Z226" s="29" t="s">
        <v>167</v>
      </c>
      <c r="AA226" s="29" t="s">
        <v>167</v>
      </c>
      <c r="AB226" s="29" t="s">
        <v>167</v>
      </c>
      <c r="AC226" s="29" t="s">
        <v>167</v>
      </c>
      <c r="AD226" s="29">
        <v>453</v>
      </c>
      <c r="AE226" s="29" t="s">
        <v>1088</v>
      </c>
      <c r="AF226" s="29" t="s">
        <v>1098</v>
      </c>
      <c r="AG226" s="29"/>
    </row>
    <row r="227" s="4" customFormat="1" ht="44" customHeight="1" spans="1:33">
      <c r="A227" s="28" t="s">
        <v>33</v>
      </c>
      <c r="B227" s="29"/>
      <c r="C227" s="29"/>
      <c r="D227" s="29"/>
      <c r="E227" s="29"/>
      <c r="F227" s="29"/>
      <c r="G227" s="29"/>
      <c r="H227" s="29"/>
      <c r="I227" s="29"/>
      <c r="J227" s="29">
        <f>SUM(J228:J243)</f>
        <v>1304</v>
      </c>
      <c r="K227" s="29">
        <f>SUM(K228:K243)</f>
        <v>1304</v>
      </c>
      <c r="L227" s="29">
        <f>SUM(L228:L243)</f>
        <v>1304</v>
      </c>
      <c r="M227" s="29"/>
      <c r="N227" s="29"/>
      <c r="O227" s="29"/>
      <c r="P227" s="29"/>
      <c r="Q227" s="29"/>
      <c r="R227" s="29"/>
      <c r="S227" s="29"/>
      <c r="T227" s="29"/>
      <c r="U227" s="29"/>
      <c r="V227" s="29"/>
      <c r="W227" s="29"/>
      <c r="X227" s="29"/>
      <c r="Y227" s="29"/>
      <c r="Z227" s="29"/>
      <c r="AA227" s="29"/>
      <c r="AB227" s="29"/>
      <c r="AC227" s="29"/>
      <c r="AD227" s="29"/>
      <c r="AE227" s="29"/>
      <c r="AF227" s="29"/>
      <c r="AG227" s="29"/>
    </row>
    <row r="228" s="4" customFormat="1" ht="286" customHeight="1" spans="1:33">
      <c r="A228" s="28" t="s">
        <v>1099</v>
      </c>
      <c r="B228" s="29" t="s">
        <v>1100</v>
      </c>
      <c r="C228" s="29" t="s">
        <v>1101</v>
      </c>
      <c r="D228" s="29" t="s">
        <v>272</v>
      </c>
      <c r="E228" s="29" t="s">
        <v>281</v>
      </c>
      <c r="F228" s="28" t="s">
        <v>175</v>
      </c>
      <c r="G228" s="28" t="s">
        <v>206</v>
      </c>
      <c r="H228" s="29" t="s">
        <v>282</v>
      </c>
      <c r="I228" s="28">
        <v>18209142791</v>
      </c>
      <c r="J228" s="38">
        <v>300</v>
      </c>
      <c r="K228" s="38">
        <v>300</v>
      </c>
      <c r="L228" s="38">
        <v>300</v>
      </c>
      <c r="M228" s="29"/>
      <c r="N228" s="29"/>
      <c r="O228" s="29"/>
      <c r="P228" s="29"/>
      <c r="Q228" s="29"/>
      <c r="R228" s="29"/>
      <c r="S228" s="29"/>
      <c r="T228" s="29"/>
      <c r="U228" s="29"/>
      <c r="V228" s="29"/>
      <c r="W228" s="29"/>
      <c r="X228" s="29" t="s">
        <v>166</v>
      </c>
      <c r="Y228" s="29" t="s">
        <v>150</v>
      </c>
      <c r="Z228" s="29" t="s">
        <v>167</v>
      </c>
      <c r="AA228" s="29" t="s">
        <v>167</v>
      </c>
      <c r="AB228" s="29" t="s">
        <v>150</v>
      </c>
      <c r="AC228" s="29" t="s">
        <v>167</v>
      </c>
      <c r="AD228" s="28" t="s">
        <v>315</v>
      </c>
      <c r="AE228" s="28" t="s">
        <v>291</v>
      </c>
      <c r="AF228" s="33" t="s">
        <v>316</v>
      </c>
      <c r="AG228" s="29"/>
    </row>
    <row r="229" s="15" customFormat="1" ht="286" customHeight="1" spans="1:33">
      <c r="A229" s="28" t="s">
        <v>1102</v>
      </c>
      <c r="B229" s="28" t="s">
        <v>1103</v>
      </c>
      <c r="C229" s="28" t="s">
        <v>1104</v>
      </c>
      <c r="D229" s="28" t="s">
        <v>204</v>
      </c>
      <c r="E229" s="28" t="s">
        <v>221</v>
      </c>
      <c r="F229" s="28" t="s">
        <v>175</v>
      </c>
      <c r="G229" s="28" t="s">
        <v>206</v>
      </c>
      <c r="H229" s="28" t="s">
        <v>222</v>
      </c>
      <c r="I229" s="28">
        <v>15029891067</v>
      </c>
      <c r="J229" s="38">
        <v>25</v>
      </c>
      <c r="K229" s="38">
        <v>25</v>
      </c>
      <c r="L229" s="38">
        <v>25</v>
      </c>
      <c r="M229" s="28"/>
      <c r="N229" s="28"/>
      <c r="O229" s="28"/>
      <c r="P229" s="28"/>
      <c r="Q229" s="28"/>
      <c r="R229" s="28"/>
      <c r="S229" s="28"/>
      <c r="T229" s="28"/>
      <c r="U229" s="28"/>
      <c r="V229" s="28"/>
      <c r="W229" s="28"/>
      <c r="X229" s="28" t="s">
        <v>149</v>
      </c>
      <c r="Y229" s="28" t="s">
        <v>150</v>
      </c>
      <c r="Z229" s="28" t="s">
        <v>167</v>
      </c>
      <c r="AA229" s="28" t="s">
        <v>167</v>
      </c>
      <c r="AB229" s="28" t="s">
        <v>167</v>
      </c>
      <c r="AC229" s="28" t="s">
        <v>167</v>
      </c>
      <c r="AD229" s="28" t="s">
        <v>213</v>
      </c>
      <c r="AE229" s="28" t="s">
        <v>291</v>
      </c>
      <c r="AF229" s="33" t="s">
        <v>214</v>
      </c>
      <c r="AG229" s="46"/>
    </row>
    <row r="230" s="15" customFormat="1" ht="286" customHeight="1" spans="1:33">
      <c r="A230" s="28" t="s">
        <v>1105</v>
      </c>
      <c r="B230" s="28" t="s">
        <v>1106</v>
      </c>
      <c r="C230" s="28" t="s">
        <v>1107</v>
      </c>
      <c r="D230" s="28" t="s">
        <v>204</v>
      </c>
      <c r="E230" s="28" t="s">
        <v>233</v>
      </c>
      <c r="F230" s="28" t="s">
        <v>175</v>
      </c>
      <c r="G230" s="28" t="s">
        <v>206</v>
      </c>
      <c r="H230" s="28" t="s">
        <v>234</v>
      </c>
      <c r="I230" s="28" t="s">
        <v>235</v>
      </c>
      <c r="J230" s="38">
        <v>20</v>
      </c>
      <c r="K230" s="38">
        <v>20</v>
      </c>
      <c r="L230" s="38">
        <v>20</v>
      </c>
      <c r="M230" s="28"/>
      <c r="N230" s="28"/>
      <c r="O230" s="28"/>
      <c r="P230" s="28"/>
      <c r="Q230" s="28"/>
      <c r="R230" s="28"/>
      <c r="S230" s="28"/>
      <c r="T230" s="28"/>
      <c r="U230" s="28"/>
      <c r="V230" s="28"/>
      <c r="W230" s="28"/>
      <c r="X230" s="28" t="s">
        <v>149</v>
      </c>
      <c r="Y230" s="28" t="s">
        <v>150</v>
      </c>
      <c r="Z230" s="28" t="s">
        <v>167</v>
      </c>
      <c r="AA230" s="28" t="s">
        <v>167</v>
      </c>
      <c r="AB230" s="28" t="s">
        <v>167</v>
      </c>
      <c r="AC230" s="28" t="s">
        <v>167</v>
      </c>
      <c r="AD230" s="28" t="s">
        <v>223</v>
      </c>
      <c r="AE230" s="28" t="s">
        <v>1108</v>
      </c>
      <c r="AF230" s="33" t="s">
        <v>224</v>
      </c>
      <c r="AG230" s="46"/>
    </row>
    <row r="231" s="15" customFormat="1" ht="319" customHeight="1" spans="1:33">
      <c r="A231" s="28" t="s">
        <v>1109</v>
      </c>
      <c r="B231" s="28" t="s">
        <v>1110</v>
      </c>
      <c r="C231" s="28" t="s">
        <v>1111</v>
      </c>
      <c r="D231" s="28" t="s">
        <v>204</v>
      </c>
      <c r="E231" s="28" t="s">
        <v>241</v>
      </c>
      <c r="F231" s="28" t="s">
        <v>175</v>
      </c>
      <c r="G231" s="28" t="s">
        <v>206</v>
      </c>
      <c r="H231" s="28" t="s">
        <v>242</v>
      </c>
      <c r="I231" s="28">
        <v>13991419903</v>
      </c>
      <c r="J231" s="38">
        <v>15</v>
      </c>
      <c r="K231" s="38">
        <v>15</v>
      </c>
      <c r="L231" s="38">
        <v>15</v>
      </c>
      <c r="M231" s="28"/>
      <c r="N231" s="28"/>
      <c r="O231" s="28"/>
      <c r="P231" s="28"/>
      <c r="Q231" s="28"/>
      <c r="R231" s="28"/>
      <c r="S231" s="28"/>
      <c r="T231" s="28"/>
      <c r="U231" s="28"/>
      <c r="V231" s="28"/>
      <c r="W231" s="28"/>
      <c r="X231" s="28" t="s">
        <v>149</v>
      </c>
      <c r="Y231" s="28" t="s">
        <v>150</v>
      </c>
      <c r="Z231" s="28" t="s">
        <v>167</v>
      </c>
      <c r="AA231" s="28" t="s">
        <v>167</v>
      </c>
      <c r="AB231" s="28" t="s">
        <v>167</v>
      </c>
      <c r="AC231" s="28" t="s">
        <v>167</v>
      </c>
      <c r="AD231" s="28" t="s">
        <v>228</v>
      </c>
      <c r="AE231" s="28" t="s">
        <v>291</v>
      </c>
      <c r="AF231" s="33" t="s">
        <v>229</v>
      </c>
      <c r="AG231" s="46"/>
    </row>
    <row r="232" s="15" customFormat="1" ht="242" customHeight="1" spans="1:33">
      <c r="A232" s="28" t="s">
        <v>1112</v>
      </c>
      <c r="B232" s="28" t="s">
        <v>1113</v>
      </c>
      <c r="C232" s="28" t="s">
        <v>1114</v>
      </c>
      <c r="D232" s="28" t="s">
        <v>204</v>
      </c>
      <c r="E232" s="28" t="s">
        <v>1115</v>
      </c>
      <c r="F232" s="28" t="s">
        <v>175</v>
      </c>
      <c r="G232" s="28" t="s">
        <v>206</v>
      </c>
      <c r="H232" s="28" t="s">
        <v>1116</v>
      </c>
      <c r="I232" s="28">
        <v>15291444678</v>
      </c>
      <c r="J232" s="38">
        <v>35</v>
      </c>
      <c r="K232" s="38">
        <v>35</v>
      </c>
      <c r="L232" s="38">
        <v>35</v>
      </c>
      <c r="M232" s="28"/>
      <c r="N232" s="28"/>
      <c r="O232" s="28"/>
      <c r="P232" s="28"/>
      <c r="Q232" s="28"/>
      <c r="R232" s="28"/>
      <c r="S232" s="28"/>
      <c r="T232" s="28"/>
      <c r="U232" s="28"/>
      <c r="V232" s="28"/>
      <c r="W232" s="28"/>
      <c r="X232" s="28" t="s">
        <v>149</v>
      </c>
      <c r="Y232" s="28" t="s">
        <v>150</v>
      </c>
      <c r="Z232" s="28" t="s">
        <v>167</v>
      </c>
      <c r="AA232" s="28" t="s">
        <v>167</v>
      </c>
      <c r="AB232" s="28" t="s">
        <v>167</v>
      </c>
      <c r="AC232" s="28" t="s">
        <v>167</v>
      </c>
      <c r="AD232" s="28" t="s">
        <v>236</v>
      </c>
      <c r="AE232" s="28" t="s">
        <v>291</v>
      </c>
      <c r="AF232" s="33" t="s">
        <v>237</v>
      </c>
      <c r="AG232" s="46"/>
    </row>
    <row r="233" s="4" customFormat="1" ht="242" customHeight="1" spans="1:33">
      <c r="A233" s="28" t="s">
        <v>1117</v>
      </c>
      <c r="B233" s="28" t="s">
        <v>1118</v>
      </c>
      <c r="C233" s="28" t="s">
        <v>1119</v>
      </c>
      <c r="D233" s="28" t="s">
        <v>1120</v>
      </c>
      <c r="E233" s="28" t="s">
        <v>249</v>
      </c>
      <c r="F233" s="28" t="s">
        <v>175</v>
      </c>
      <c r="G233" s="28" t="s">
        <v>206</v>
      </c>
      <c r="H233" s="28" t="s">
        <v>250</v>
      </c>
      <c r="I233" s="28" t="s">
        <v>1121</v>
      </c>
      <c r="J233" s="38">
        <v>200</v>
      </c>
      <c r="K233" s="38">
        <v>200</v>
      </c>
      <c r="L233" s="38">
        <v>200</v>
      </c>
      <c r="M233" s="28"/>
      <c r="N233" s="28"/>
      <c r="O233" s="28"/>
      <c r="P233" s="28"/>
      <c r="Q233" s="28"/>
      <c r="R233" s="28"/>
      <c r="S233" s="28"/>
      <c r="T233" s="28"/>
      <c r="U233" s="28"/>
      <c r="V233" s="28"/>
      <c r="W233" s="28"/>
      <c r="X233" s="28" t="s">
        <v>149</v>
      </c>
      <c r="Y233" s="28" t="s">
        <v>150</v>
      </c>
      <c r="Z233" s="28" t="s">
        <v>167</v>
      </c>
      <c r="AA233" s="28" t="s">
        <v>167</v>
      </c>
      <c r="AB233" s="28" t="s">
        <v>167</v>
      </c>
      <c r="AC233" s="28" t="s">
        <v>167</v>
      </c>
      <c r="AD233" s="28" t="s">
        <v>243</v>
      </c>
      <c r="AE233" s="28" t="s">
        <v>256</v>
      </c>
      <c r="AF233" s="33" t="s">
        <v>244</v>
      </c>
      <c r="AG233" s="46"/>
    </row>
    <row r="234" s="15" customFormat="1" ht="279" customHeight="1" spans="1:33">
      <c r="A234" s="28" t="s">
        <v>1122</v>
      </c>
      <c r="B234" s="28" t="s">
        <v>1123</v>
      </c>
      <c r="C234" s="28" t="s">
        <v>1124</v>
      </c>
      <c r="D234" s="28" t="s">
        <v>198</v>
      </c>
      <c r="E234" s="28" t="s">
        <v>310</v>
      </c>
      <c r="F234" s="28" t="s">
        <v>175</v>
      </c>
      <c r="G234" s="28" t="s">
        <v>206</v>
      </c>
      <c r="H234" s="28" t="s">
        <v>311</v>
      </c>
      <c r="I234" s="28">
        <v>13992409895</v>
      </c>
      <c r="J234" s="38">
        <v>38</v>
      </c>
      <c r="K234" s="38">
        <v>38</v>
      </c>
      <c r="L234" s="38">
        <v>38</v>
      </c>
      <c r="M234" s="28"/>
      <c r="N234" s="28"/>
      <c r="O234" s="28"/>
      <c r="P234" s="28"/>
      <c r="Q234" s="28"/>
      <c r="R234" s="28"/>
      <c r="S234" s="28"/>
      <c r="T234" s="28"/>
      <c r="U234" s="28"/>
      <c r="V234" s="28"/>
      <c r="W234" s="28"/>
      <c r="X234" s="28" t="s">
        <v>149</v>
      </c>
      <c r="Y234" s="28" t="s">
        <v>150</v>
      </c>
      <c r="Z234" s="28" t="s">
        <v>167</v>
      </c>
      <c r="AA234" s="28" t="s">
        <v>150</v>
      </c>
      <c r="AB234" s="28" t="s">
        <v>150</v>
      </c>
      <c r="AC234" s="28" t="s">
        <v>167</v>
      </c>
      <c r="AD234" s="28" t="s">
        <v>268</v>
      </c>
      <c r="AE234" s="28" t="s">
        <v>812</v>
      </c>
      <c r="AF234" s="33" t="s">
        <v>269</v>
      </c>
      <c r="AG234" s="46"/>
    </row>
    <row r="235" s="15" customFormat="1" ht="279" customHeight="1" spans="1:33">
      <c r="A235" s="28" t="s">
        <v>1125</v>
      </c>
      <c r="B235" s="28" t="s">
        <v>1126</v>
      </c>
      <c r="C235" s="28" t="s">
        <v>1127</v>
      </c>
      <c r="D235" s="28" t="s">
        <v>198</v>
      </c>
      <c r="E235" s="28" t="s">
        <v>199</v>
      </c>
      <c r="F235" s="28" t="s">
        <v>175</v>
      </c>
      <c r="G235" s="28" t="s">
        <v>206</v>
      </c>
      <c r="H235" s="28" t="s">
        <v>325</v>
      </c>
      <c r="I235" s="28">
        <v>13891411080</v>
      </c>
      <c r="J235" s="38">
        <v>210</v>
      </c>
      <c r="K235" s="38">
        <v>210</v>
      </c>
      <c r="L235" s="38">
        <v>210</v>
      </c>
      <c r="M235" s="28"/>
      <c r="N235" s="28"/>
      <c r="O235" s="28"/>
      <c r="P235" s="28"/>
      <c r="Q235" s="28"/>
      <c r="R235" s="28"/>
      <c r="S235" s="28"/>
      <c r="T235" s="28"/>
      <c r="U235" s="28"/>
      <c r="V235" s="28"/>
      <c r="W235" s="28"/>
      <c r="X235" s="28" t="s">
        <v>149</v>
      </c>
      <c r="Y235" s="28" t="s">
        <v>150</v>
      </c>
      <c r="Z235" s="28" t="s">
        <v>167</v>
      </c>
      <c r="AA235" s="28" t="s">
        <v>150</v>
      </c>
      <c r="AB235" s="28" t="s">
        <v>150</v>
      </c>
      <c r="AC235" s="28" t="s">
        <v>167</v>
      </c>
      <c r="AD235" s="28" t="s">
        <v>328</v>
      </c>
      <c r="AE235" s="28" t="s">
        <v>812</v>
      </c>
      <c r="AF235" s="33" t="s">
        <v>362</v>
      </c>
      <c r="AG235" s="46"/>
    </row>
    <row r="236" s="4" customFormat="1" ht="279" customHeight="1" spans="1:33">
      <c r="A236" s="28" t="s">
        <v>1128</v>
      </c>
      <c r="B236" s="28" t="s">
        <v>1129</v>
      </c>
      <c r="C236" s="28" t="s">
        <v>1130</v>
      </c>
      <c r="D236" s="28" t="s">
        <v>402</v>
      </c>
      <c r="E236" s="28" t="s">
        <v>1131</v>
      </c>
      <c r="F236" s="28" t="s">
        <v>175</v>
      </c>
      <c r="G236" s="28" t="s">
        <v>206</v>
      </c>
      <c r="H236" s="28" t="s">
        <v>1132</v>
      </c>
      <c r="I236" s="28">
        <v>13399149551</v>
      </c>
      <c r="J236" s="38">
        <v>61</v>
      </c>
      <c r="K236" s="38">
        <v>61</v>
      </c>
      <c r="L236" s="38">
        <v>61</v>
      </c>
      <c r="M236" s="28"/>
      <c r="N236" s="28"/>
      <c r="O236" s="29"/>
      <c r="P236" s="28"/>
      <c r="Q236" s="28"/>
      <c r="R236" s="28"/>
      <c r="S236" s="28"/>
      <c r="T236" s="28"/>
      <c r="U236" s="28"/>
      <c r="V236" s="28"/>
      <c r="W236" s="28"/>
      <c r="X236" s="28" t="s">
        <v>149</v>
      </c>
      <c r="Y236" s="28" t="s">
        <v>150</v>
      </c>
      <c r="Z236" s="28" t="s">
        <v>167</v>
      </c>
      <c r="AA236" s="28" t="s">
        <v>167</v>
      </c>
      <c r="AB236" s="28" t="s">
        <v>167</v>
      </c>
      <c r="AC236" s="28" t="s">
        <v>167</v>
      </c>
      <c r="AD236" s="28" t="s">
        <v>322</v>
      </c>
      <c r="AE236" s="28" t="s">
        <v>291</v>
      </c>
      <c r="AF236" s="33" t="s">
        <v>366</v>
      </c>
      <c r="AG236" s="29"/>
    </row>
    <row r="237" s="5" customFormat="1" ht="285" customHeight="1" spans="1:33">
      <c r="A237" s="28" t="s">
        <v>1133</v>
      </c>
      <c r="B237" s="28" t="s">
        <v>1134</v>
      </c>
      <c r="C237" s="28" t="s">
        <v>1135</v>
      </c>
      <c r="D237" s="28" t="s">
        <v>513</v>
      </c>
      <c r="E237" s="28" t="s">
        <v>529</v>
      </c>
      <c r="F237" s="28" t="s">
        <v>175</v>
      </c>
      <c r="G237" s="28" t="s">
        <v>206</v>
      </c>
      <c r="H237" s="28" t="s">
        <v>530</v>
      </c>
      <c r="I237" s="28">
        <v>13259183669</v>
      </c>
      <c r="J237" s="38">
        <v>15</v>
      </c>
      <c r="K237" s="38">
        <v>15</v>
      </c>
      <c r="L237" s="38">
        <v>15</v>
      </c>
      <c r="M237" s="28"/>
      <c r="N237" s="28"/>
      <c r="O237" s="28"/>
      <c r="P237" s="28"/>
      <c r="Q237" s="28"/>
      <c r="R237" s="28"/>
      <c r="S237" s="28"/>
      <c r="T237" s="28"/>
      <c r="U237" s="28"/>
      <c r="V237" s="28"/>
      <c r="W237" s="28"/>
      <c r="X237" s="28" t="s">
        <v>149</v>
      </c>
      <c r="Y237" s="28" t="s">
        <v>150</v>
      </c>
      <c r="Z237" s="28" t="s">
        <v>167</v>
      </c>
      <c r="AA237" s="28" t="s">
        <v>167</v>
      </c>
      <c r="AB237" s="28" t="s">
        <v>167</v>
      </c>
      <c r="AC237" s="28" t="s">
        <v>167</v>
      </c>
      <c r="AD237" s="28" t="s">
        <v>253</v>
      </c>
      <c r="AE237" s="28" t="s">
        <v>291</v>
      </c>
      <c r="AF237" s="33" t="s">
        <v>370</v>
      </c>
      <c r="AG237" s="29"/>
    </row>
    <row r="238" s="4" customFormat="1" ht="285" customHeight="1" spans="1:33">
      <c r="A238" s="28" t="s">
        <v>1136</v>
      </c>
      <c r="B238" s="28" t="s">
        <v>1137</v>
      </c>
      <c r="C238" s="29" t="s">
        <v>1138</v>
      </c>
      <c r="D238" s="29" t="s">
        <v>272</v>
      </c>
      <c r="E238" s="29" t="s">
        <v>820</v>
      </c>
      <c r="F238" s="28" t="s">
        <v>175</v>
      </c>
      <c r="G238" s="28" t="s">
        <v>206</v>
      </c>
      <c r="H238" s="29" t="s">
        <v>821</v>
      </c>
      <c r="I238" s="28">
        <v>15829965891</v>
      </c>
      <c r="J238" s="38">
        <v>100</v>
      </c>
      <c r="K238" s="38">
        <v>100</v>
      </c>
      <c r="L238" s="38">
        <v>100</v>
      </c>
      <c r="M238" s="29"/>
      <c r="N238" s="29"/>
      <c r="O238" s="29"/>
      <c r="P238" s="29"/>
      <c r="Q238" s="29"/>
      <c r="R238" s="29"/>
      <c r="S238" s="29"/>
      <c r="T238" s="29"/>
      <c r="U238" s="29"/>
      <c r="V238" s="29"/>
      <c r="W238" s="29"/>
      <c r="X238" s="29" t="s">
        <v>166</v>
      </c>
      <c r="Y238" s="29" t="s">
        <v>150</v>
      </c>
      <c r="Z238" s="29" t="s">
        <v>167</v>
      </c>
      <c r="AA238" s="29" t="s">
        <v>167</v>
      </c>
      <c r="AB238" s="29" t="s">
        <v>150</v>
      </c>
      <c r="AC238" s="29" t="s">
        <v>167</v>
      </c>
      <c r="AD238" s="28" t="s">
        <v>315</v>
      </c>
      <c r="AE238" s="28" t="s">
        <v>291</v>
      </c>
      <c r="AF238" s="33" t="s">
        <v>316</v>
      </c>
      <c r="AG238" s="29"/>
    </row>
    <row r="239" s="12" customFormat="1" ht="285" customHeight="1" spans="1:33">
      <c r="A239" s="28" t="s">
        <v>1139</v>
      </c>
      <c r="B239" s="28" t="s">
        <v>1140</v>
      </c>
      <c r="C239" s="28" t="s">
        <v>1141</v>
      </c>
      <c r="D239" s="28" t="s">
        <v>513</v>
      </c>
      <c r="E239" s="28" t="s">
        <v>565</v>
      </c>
      <c r="F239" s="28" t="s">
        <v>175</v>
      </c>
      <c r="G239" s="28" t="s">
        <v>206</v>
      </c>
      <c r="H239" s="28" t="s">
        <v>566</v>
      </c>
      <c r="I239" s="28">
        <v>15129637341</v>
      </c>
      <c r="J239" s="38">
        <v>15</v>
      </c>
      <c r="K239" s="38">
        <v>15</v>
      </c>
      <c r="L239" s="38">
        <v>15</v>
      </c>
      <c r="M239" s="28"/>
      <c r="N239" s="28"/>
      <c r="O239" s="28"/>
      <c r="P239" s="28"/>
      <c r="Q239" s="28"/>
      <c r="R239" s="28"/>
      <c r="S239" s="28"/>
      <c r="T239" s="28"/>
      <c r="U239" s="28"/>
      <c r="V239" s="28"/>
      <c r="W239" s="28"/>
      <c r="X239" s="28" t="s">
        <v>149</v>
      </c>
      <c r="Y239" s="28" t="s">
        <v>150</v>
      </c>
      <c r="Z239" s="28" t="s">
        <v>167</v>
      </c>
      <c r="AA239" s="28" t="s">
        <v>167</v>
      </c>
      <c r="AB239" s="28" t="s">
        <v>167</v>
      </c>
      <c r="AC239" s="28" t="s">
        <v>167</v>
      </c>
      <c r="AD239" s="28" t="s">
        <v>290</v>
      </c>
      <c r="AE239" s="28" t="s">
        <v>291</v>
      </c>
      <c r="AF239" s="33" t="s">
        <v>292</v>
      </c>
      <c r="AG239" s="29"/>
    </row>
    <row r="240" s="4" customFormat="1" ht="298" customHeight="1" spans="1:33">
      <c r="A240" s="28" t="s">
        <v>1142</v>
      </c>
      <c r="B240" s="28" t="s">
        <v>1143</v>
      </c>
      <c r="C240" s="28" t="s">
        <v>1144</v>
      </c>
      <c r="D240" s="28" t="s">
        <v>349</v>
      </c>
      <c r="E240" s="28" t="s">
        <v>360</v>
      </c>
      <c r="F240" s="28" t="s">
        <v>175</v>
      </c>
      <c r="G240" s="28" t="s">
        <v>206</v>
      </c>
      <c r="H240" s="28" t="s">
        <v>361</v>
      </c>
      <c r="I240" s="28">
        <v>13325346811</v>
      </c>
      <c r="J240" s="38">
        <v>100</v>
      </c>
      <c r="K240" s="38">
        <v>100</v>
      </c>
      <c r="L240" s="38">
        <v>100</v>
      </c>
      <c r="M240" s="28"/>
      <c r="N240" s="28"/>
      <c r="O240" s="28"/>
      <c r="P240" s="28"/>
      <c r="Q240" s="28"/>
      <c r="R240" s="28"/>
      <c r="S240" s="28"/>
      <c r="T240" s="28"/>
      <c r="U240" s="28"/>
      <c r="V240" s="28"/>
      <c r="W240" s="28"/>
      <c r="X240" s="28" t="s">
        <v>149</v>
      </c>
      <c r="Y240" s="28" t="s">
        <v>150</v>
      </c>
      <c r="Z240" s="28" t="s">
        <v>150</v>
      </c>
      <c r="AA240" s="28" t="s">
        <v>150</v>
      </c>
      <c r="AB240" s="28" t="s">
        <v>150</v>
      </c>
      <c r="AC240" s="28" t="s">
        <v>167</v>
      </c>
      <c r="AD240" s="28" t="s">
        <v>302</v>
      </c>
      <c r="AE240" s="28" t="s">
        <v>291</v>
      </c>
      <c r="AF240" s="33" t="s">
        <v>303</v>
      </c>
      <c r="AG240" s="29"/>
    </row>
    <row r="241" s="4" customFormat="1" ht="298" customHeight="1" spans="1:33">
      <c r="A241" s="28" t="s">
        <v>1145</v>
      </c>
      <c r="B241" s="28" t="s">
        <v>1146</v>
      </c>
      <c r="C241" s="28" t="s">
        <v>1147</v>
      </c>
      <c r="D241" s="28" t="s">
        <v>349</v>
      </c>
      <c r="E241" s="28" t="s">
        <v>705</v>
      </c>
      <c r="F241" s="28" t="s">
        <v>175</v>
      </c>
      <c r="G241" s="28" t="s">
        <v>206</v>
      </c>
      <c r="H241" s="28" t="s">
        <v>991</v>
      </c>
      <c r="I241" s="28">
        <v>18392926899</v>
      </c>
      <c r="J241" s="38">
        <v>25</v>
      </c>
      <c r="K241" s="38">
        <v>25</v>
      </c>
      <c r="L241" s="38">
        <v>25</v>
      </c>
      <c r="M241" s="28"/>
      <c r="N241" s="28"/>
      <c r="O241" s="28"/>
      <c r="P241" s="28"/>
      <c r="Q241" s="28"/>
      <c r="R241" s="28"/>
      <c r="S241" s="28"/>
      <c r="T241" s="28"/>
      <c r="U241" s="28"/>
      <c r="V241" s="28"/>
      <c r="W241" s="28"/>
      <c r="X241" s="28" t="s">
        <v>149</v>
      </c>
      <c r="Y241" s="28" t="s">
        <v>150</v>
      </c>
      <c r="Z241" s="28" t="s">
        <v>167</v>
      </c>
      <c r="AA241" s="28" t="s">
        <v>150</v>
      </c>
      <c r="AB241" s="28" t="s">
        <v>150</v>
      </c>
      <c r="AC241" s="28" t="s">
        <v>167</v>
      </c>
      <c r="AD241" s="28" t="s">
        <v>302</v>
      </c>
      <c r="AE241" s="28" t="s">
        <v>291</v>
      </c>
      <c r="AF241" s="33" t="s">
        <v>303</v>
      </c>
      <c r="AG241" s="29"/>
    </row>
    <row r="242" s="4" customFormat="1" ht="298" customHeight="1" spans="1:33">
      <c r="A242" s="28" t="s">
        <v>1148</v>
      </c>
      <c r="B242" s="28" t="s">
        <v>1149</v>
      </c>
      <c r="C242" s="28" t="s">
        <v>1150</v>
      </c>
      <c r="D242" s="28" t="s">
        <v>349</v>
      </c>
      <c r="E242" s="28" t="s">
        <v>379</v>
      </c>
      <c r="F242" s="28" t="s">
        <v>175</v>
      </c>
      <c r="G242" s="28" t="s">
        <v>206</v>
      </c>
      <c r="H242" s="28" t="s">
        <v>380</v>
      </c>
      <c r="I242" s="28">
        <v>13992422116</v>
      </c>
      <c r="J242" s="38">
        <v>25</v>
      </c>
      <c r="K242" s="38">
        <v>25</v>
      </c>
      <c r="L242" s="38">
        <v>25</v>
      </c>
      <c r="M242" s="28"/>
      <c r="N242" s="28"/>
      <c r="O242" s="28"/>
      <c r="P242" s="28"/>
      <c r="Q242" s="28"/>
      <c r="R242" s="28"/>
      <c r="S242" s="28"/>
      <c r="T242" s="28"/>
      <c r="U242" s="28"/>
      <c r="V242" s="28"/>
      <c r="W242" s="28"/>
      <c r="X242" s="28" t="s">
        <v>149</v>
      </c>
      <c r="Y242" s="28" t="s">
        <v>150</v>
      </c>
      <c r="Z242" s="28" t="s">
        <v>167</v>
      </c>
      <c r="AA242" s="28" t="s">
        <v>167</v>
      </c>
      <c r="AB242" s="28" t="s">
        <v>167</v>
      </c>
      <c r="AC242" s="28" t="s">
        <v>167</v>
      </c>
      <c r="AD242" s="28" t="s">
        <v>302</v>
      </c>
      <c r="AE242" s="28" t="s">
        <v>291</v>
      </c>
      <c r="AF242" s="33" t="s">
        <v>303</v>
      </c>
      <c r="AG242" s="29"/>
    </row>
    <row r="243" s="6" customFormat="1" ht="76" customHeight="1" spans="1:39">
      <c r="A243" s="28" t="s">
        <v>1151</v>
      </c>
      <c r="B243" s="34" t="s">
        <v>1152</v>
      </c>
      <c r="C243" s="34" t="s">
        <v>1153</v>
      </c>
      <c r="D243" s="34" t="s">
        <v>272</v>
      </c>
      <c r="E243" s="34" t="s">
        <v>273</v>
      </c>
      <c r="F243" s="29" t="s">
        <v>175</v>
      </c>
      <c r="G243" s="28" t="s">
        <v>206</v>
      </c>
      <c r="H243" s="34" t="s">
        <v>274</v>
      </c>
      <c r="I243" s="148" t="s">
        <v>275</v>
      </c>
      <c r="J243" s="34">
        <v>120</v>
      </c>
      <c r="K243" s="34">
        <v>120</v>
      </c>
      <c r="L243" s="34">
        <v>120</v>
      </c>
      <c r="M243" s="34"/>
      <c r="N243" s="34"/>
      <c r="O243" s="34"/>
      <c r="P243" s="34"/>
      <c r="Q243" s="34"/>
      <c r="R243" s="34"/>
      <c r="S243" s="34"/>
      <c r="T243" s="34"/>
      <c r="U243" s="34"/>
      <c r="V243" s="34"/>
      <c r="W243" s="34"/>
      <c r="X243" s="34" t="s">
        <v>166</v>
      </c>
      <c r="Y243" s="34" t="s">
        <v>150</v>
      </c>
      <c r="Z243" s="34" t="s">
        <v>167</v>
      </c>
      <c r="AA243" s="34" t="s">
        <v>167</v>
      </c>
      <c r="AB243" s="34" t="s">
        <v>150</v>
      </c>
      <c r="AC243" s="34" t="s">
        <v>167</v>
      </c>
      <c r="AD243" s="34">
        <v>15</v>
      </c>
      <c r="AE243" s="34" t="s">
        <v>1154</v>
      </c>
      <c r="AF243" s="34" t="s">
        <v>1155</v>
      </c>
      <c r="AG243" s="34"/>
      <c r="AH243" s="65"/>
      <c r="AI243" s="65"/>
      <c r="AJ243" s="65"/>
      <c r="AK243" s="65"/>
      <c r="AL243" s="65"/>
      <c r="AM243" s="65"/>
    </row>
    <row r="244" s="4" customFormat="1" ht="44" customHeight="1" spans="1:33">
      <c r="A244" s="32" t="s">
        <v>34</v>
      </c>
      <c r="B244" s="29"/>
      <c r="C244" s="29"/>
      <c r="D244" s="29"/>
      <c r="E244" s="29"/>
      <c r="F244" s="29"/>
      <c r="G244" s="29"/>
      <c r="H244" s="29"/>
      <c r="I244" s="29"/>
      <c r="J244" s="29">
        <f>J245+J247+J248+J249</f>
        <v>200</v>
      </c>
      <c r="K244" s="29">
        <f>K245+K247+K248+K249</f>
        <v>200</v>
      </c>
      <c r="L244" s="29"/>
      <c r="M244" s="29">
        <f>M245+M247+M248+M249</f>
        <v>200</v>
      </c>
      <c r="N244" s="29"/>
      <c r="O244" s="29"/>
      <c r="P244" s="29"/>
      <c r="Q244" s="29"/>
      <c r="R244" s="29"/>
      <c r="S244" s="29"/>
      <c r="T244" s="29"/>
      <c r="U244" s="29"/>
      <c r="V244" s="29"/>
      <c r="W244" s="29"/>
      <c r="X244" s="29"/>
      <c r="Y244" s="29"/>
      <c r="Z244" s="29"/>
      <c r="AA244" s="29"/>
      <c r="AB244" s="29"/>
      <c r="AC244" s="29"/>
      <c r="AD244" s="29"/>
      <c r="AE244" s="29"/>
      <c r="AF244" s="29"/>
      <c r="AG244" s="29"/>
    </row>
    <row r="245" s="4" customFormat="1" ht="44" customHeight="1" spans="1:33">
      <c r="A245" s="28" t="s">
        <v>35</v>
      </c>
      <c r="B245" s="29"/>
      <c r="C245" s="29"/>
      <c r="D245" s="29"/>
      <c r="E245" s="29"/>
      <c r="F245" s="29"/>
      <c r="G245" s="29"/>
      <c r="H245" s="29"/>
      <c r="I245" s="29"/>
      <c r="J245" s="29">
        <v>200</v>
      </c>
      <c r="K245" s="29">
        <v>200</v>
      </c>
      <c r="L245" s="29"/>
      <c r="M245" s="29">
        <v>200</v>
      </c>
      <c r="N245" s="29"/>
      <c r="O245" s="29"/>
      <c r="P245" s="29"/>
      <c r="Q245" s="29"/>
      <c r="R245" s="29"/>
      <c r="S245" s="29"/>
      <c r="T245" s="29"/>
      <c r="U245" s="29"/>
      <c r="V245" s="29"/>
      <c r="W245" s="29"/>
      <c r="X245" s="29"/>
      <c r="Y245" s="29"/>
      <c r="Z245" s="29"/>
      <c r="AA245" s="29"/>
      <c r="AB245" s="29"/>
      <c r="AC245" s="29"/>
      <c r="AD245" s="29"/>
      <c r="AE245" s="29"/>
      <c r="AF245" s="29"/>
      <c r="AG245" s="29"/>
    </row>
    <row r="246" s="4" customFormat="1" ht="250" customHeight="1" spans="1:33">
      <c r="A246" s="28" t="s">
        <v>1156</v>
      </c>
      <c r="B246" s="29" t="s">
        <v>1157</v>
      </c>
      <c r="C246" s="29" t="s">
        <v>1158</v>
      </c>
      <c r="D246" s="29" t="s">
        <v>272</v>
      </c>
      <c r="E246" s="29" t="s">
        <v>1159</v>
      </c>
      <c r="F246" s="29" t="s">
        <v>175</v>
      </c>
      <c r="G246" s="29" t="s">
        <v>1160</v>
      </c>
      <c r="H246" s="29" t="s">
        <v>1161</v>
      </c>
      <c r="I246" s="29">
        <v>18992491188</v>
      </c>
      <c r="J246" s="29">
        <v>200</v>
      </c>
      <c r="K246" s="29">
        <v>200</v>
      </c>
      <c r="L246" s="29"/>
      <c r="M246" s="29">
        <v>200</v>
      </c>
      <c r="N246" s="29"/>
      <c r="O246" s="29"/>
      <c r="P246" s="29"/>
      <c r="Q246" s="29"/>
      <c r="R246" s="29"/>
      <c r="S246" s="29"/>
      <c r="T246" s="29"/>
      <c r="U246" s="29"/>
      <c r="V246" s="29"/>
      <c r="W246" s="29"/>
      <c r="X246" s="29" t="s">
        <v>149</v>
      </c>
      <c r="Y246" s="29" t="s">
        <v>150</v>
      </c>
      <c r="Z246" s="29" t="s">
        <v>167</v>
      </c>
      <c r="AA246" s="29" t="s">
        <v>167</v>
      </c>
      <c r="AB246" s="29" t="s">
        <v>167</v>
      </c>
      <c r="AC246" s="29" t="s">
        <v>167</v>
      </c>
      <c r="AD246" s="29" t="s">
        <v>1162</v>
      </c>
      <c r="AE246" s="29" t="s">
        <v>1163</v>
      </c>
      <c r="AF246" s="29" t="s">
        <v>1164</v>
      </c>
      <c r="AG246" s="29"/>
    </row>
    <row r="247" s="4" customFormat="1" ht="44" customHeight="1" spans="1:33">
      <c r="A247" s="28" t="s">
        <v>36</v>
      </c>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row>
    <row r="248" s="4" customFormat="1" ht="44" customHeight="1" spans="1:33">
      <c r="A248" s="28" t="s">
        <v>37</v>
      </c>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row>
    <row r="249" s="4" customFormat="1" ht="44" customHeight="1" spans="1:33">
      <c r="A249" s="28" t="s">
        <v>38</v>
      </c>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row>
    <row r="250" s="4" customFormat="1" ht="44" customHeight="1" spans="1:33">
      <c r="A250" s="32" t="s">
        <v>39</v>
      </c>
      <c r="B250" s="29"/>
      <c r="C250" s="29"/>
      <c r="D250" s="29"/>
      <c r="E250" s="29"/>
      <c r="F250" s="29"/>
      <c r="G250" s="29"/>
      <c r="H250" s="29"/>
      <c r="I250" s="29"/>
      <c r="J250" s="29">
        <v>200</v>
      </c>
      <c r="K250" s="29">
        <v>200</v>
      </c>
      <c r="L250" s="29">
        <v>200</v>
      </c>
      <c r="M250" s="29"/>
      <c r="N250" s="29"/>
      <c r="O250" s="29"/>
      <c r="P250" s="29"/>
      <c r="Q250" s="29"/>
      <c r="R250" s="29"/>
      <c r="S250" s="29"/>
      <c r="T250" s="29"/>
      <c r="U250" s="29"/>
      <c r="V250" s="29"/>
      <c r="W250" s="29"/>
      <c r="X250" s="29"/>
      <c r="Y250" s="29"/>
      <c r="Z250" s="29"/>
      <c r="AA250" s="29"/>
      <c r="AB250" s="29"/>
      <c r="AC250" s="29"/>
      <c r="AD250" s="29"/>
      <c r="AE250" s="29"/>
      <c r="AF250" s="29"/>
      <c r="AG250" s="29"/>
    </row>
    <row r="251" s="4" customFormat="1" ht="44" customHeight="1" spans="1:33">
      <c r="A251" s="29" t="s">
        <v>41</v>
      </c>
      <c r="B251" s="29"/>
      <c r="C251" s="29"/>
      <c r="D251" s="29"/>
      <c r="E251" s="29"/>
      <c r="F251" s="29"/>
      <c r="G251" s="29"/>
      <c r="H251" s="29"/>
      <c r="I251" s="29"/>
      <c r="J251" s="29">
        <v>200</v>
      </c>
      <c r="K251" s="29">
        <v>200</v>
      </c>
      <c r="L251" s="29">
        <v>200</v>
      </c>
      <c r="M251" s="29"/>
      <c r="N251" s="29"/>
      <c r="O251" s="29"/>
      <c r="P251" s="29"/>
      <c r="Q251" s="29"/>
      <c r="R251" s="29"/>
      <c r="S251" s="29"/>
      <c r="T251" s="29"/>
      <c r="U251" s="29"/>
      <c r="V251" s="29"/>
      <c r="W251" s="29"/>
      <c r="X251" s="29"/>
      <c r="Y251" s="29"/>
      <c r="Z251" s="29"/>
      <c r="AA251" s="29"/>
      <c r="AB251" s="29"/>
      <c r="AC251" s="29"/>
      <c r="AD251" s="29"/>
      <c r="AE251" s="29"/>
      <c r="AF251" s="29"/>
      <c r="AG251" s="29"/>
    </row>
    <row r="252" s="4" customFormat="1" ht="111" customHeight="1" spans="1:33">
      <c r="A252" s="29">
        <v>223</v>
      </c>
      <c r="B252" s="29" t="s">
        <v>1165</v>
      </c>
      <c r="C252" s="34" t="s">
        <v>1166</v>
      </c>
      <c r="D252" s="29" t="s">
        <v>1167</v>
      </c>
      <c r="E252" s="29" t="s">
        <v>1168</v>
      </c>
      <c r="F252" s="29" t="s">
        <v>175</v>
      </c>
      <c r="G252" s="29" t="s">
        <v>456</v>
      </c>
      <c r="H252" s="29" t="s">
        <v>1169</v>
      </c>
      <c r="I252" s="29">
        <v>4325183</v>
      </c>
      <c r="J252" s="29">
        <v>200</v>
      </c>
      <c r="K252" s="29">
        <v>200</v>
      </c>
      <c r="L252" s="29">
        <v>200</v>
      </c>
      <c r="M252" s="29"/>
      <c r="N252" s="29"/>
      <c r="O252" s="29"/>
      <c r="P252" s="29"/>
      <c r="Q252" s="29"/>
      <c r="R252" s="29"/>
      <c r="S252" s="29"/>
      <c r="T252" s="29"/>
      <c r="U252" s="29"/>
      <c r="V252" s="29"/>
      <c r="W252" s="29"/>
      <c r="X252" s="29" t="s">
        <v>166</v>
      </c>
      <c r="Y252" s="29" t="s">
        <v>150</v>
      </c>
      <c r="Z252" s="29" t="s">
        <v>167</v>
      </c>
      <c r="AA252" s="29" t="s">
        <v>167</v>
      </c>
      <c r="AB252" s="29" t="s">
        <v>167</v>
      </c>
      <c r="AC252" s="29" t="s">
        <v>167</v>
      </c>
      <c r="AD252" s="29">
        <v>465</v>
      </c>
      <c r="AE252" s="29"/>
      <c r="AF252" s="34" t="s">
        <v>1170</v>
      </c>
      <c r="AG252" s="29"/>
    </row>
    <row r="253" s="4" customFormat="1" ht="44" customHeight="1" spans="1:33">
      <c r="A253" s="29" t="s">
        <v>42</v>
      </c>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row>
    <row r="254" s="4" customFormat="1" ht="44" customHeight="1" spans="1:33">
      <c r="A254" s="28" t="s">
        <v>43</v>
      </c>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row>
    <row r="255" s="4" customFormat="1" ht="44" customHeight="1" spans="1:33">
      <c r="A255" s="29" t="s">
        <v>44</v>
      </c>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row>
    <row r="256" s="4" customFormat="1" ht="44" customHeight="1" spans="1:33">
      <c r="A256" s="28" t="s">
        <v>45</v>
      </c>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row>
    <row r="257" s="16" customFormat="1" ht="44" customHeight="1" spans="1:33">
      <c r="A257" s="30" t="s">
        <v>46</v>
      </c>
      <c r="B257" s="31"/>
      <c r="C257" s="31"/>
      <c r="D257" s="31"/>
      <c r="E257" s="31"/>
      <c r="F257" s="31"/>
      <c r="G257" s="31"/>
      <c r="H257" s="31"/>
      <c r="I257" s="31"/>
      <c r="J257" s="31">
        <f>J258+J262</f>
        <v>1444</v>
      </c>
      <c r="K257" s="31">
        <f>K258+K262</f>
        <v>629</v>
      </c>
      <c r="L257" s="31">
        <f>L258+L262</f>
        <v>60</v>
      </c>
      <c r="M257" s="31">
        <f>M258+M262</f>
        <v>569</v>
      </c>
      <c r="N257" s="31"/>
      <c r="O257" s="31"/>
      <c r="P257" s="31">
        <f>P258+P262</f>
        <v>815</v>
      </c>
      <c r="Q257" s="31"/>
      <c r="R257" s="31"/>
      <c r="S257" s="31"/>
      <c r="T257" s="31"/>
      <c r="U257" s="31"/>
      <c r="V257" s="31"/>
      <c r="W257" s="31"/>
      <c r="X257" s="31"/>
      <c r="Y257" s="31"/>
      <c r="Z257" s="31"/>
      <c r="AA257" s="31"/>
      <c r="AB257" s="31"/>
      <c r="AC257" s="31"/>
      <c r="AD257" s="31"/>
      <c r="AE257" s="31"/>
      <c r="AF257" s="31"/>
      <c r="AG257" s="31"/>
    </row>
    <row r="258" ht="44" customHeight="1" spans="1:33">
      <c r="A258" s="32" t="s">
        <v>47</v>
      </c>
      <c r="B258" s="29"/>
      <c r="C258" s="29"/>
      <c r="D258" s="29"/>
      <c r="E258" s="29"/>
      <c r="F258" s="29"/>
      <c r="G258" s="29"/>
      <c r="H258" s="29"/>
      <c r="I258" s="29"/>
      <c r="J258" s="29">
        <v>300</v>
      </c>
      <c r="K258" s="29">
        <v>300</v>
      </c>
      <c r="L258" s="29"/>
      <c r="M258" s="29">
        <v>300</v>
      </c>
      <c r="N258" s="29"/>
      <c r="O258" s="29"/>
      <c r="P258" s="29"/>
      <c r="Q258" s="29"/>
      <c r="R258" s="29"/>
      <c r="S258" s="29"/>
      <c r="T258" s="29"/>
      <c r="U258" s="29"/>
      <c r="V258" s="29"/>
      <c r="W258" s="29"/>
      <c r="X258" s="29"/>
      <c r="Y258" s="29"/>
      <c r="Z258" s="29"/>
      <c r="AA258" s="29"/>
      <c r="AB258" s="29"/>
      <c r="AC258" s="29"/>
      <c r="AD258" s="29"/>
      <c r="AE258" s="29"/>
      <c r="AF258" s="29"/>
      <c r="AG258" s="29"/>
    </row>
    <row r="259" ht="44" customHeight="1" spans="1:33">
      <c r="A259" s="29" t="s">
        <v>48</v>
      </c>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row>
    <row r="260" s="9" customFormat="1" ht="84" spans="1:34">
      <c r="A260" s="29">
        <v>224</v>
      </c>
      <c r="B260" s="29" t="s">
        <v>1171</v>
      </c>
      <c r="C260" s="29" t="s">
        <v>1172</v>
      </c>
      <c r="D260" s="29" t="s">
        <v>1173</v>
      </c>
      <c r="E260" s="29" t="s">
        <v>1174</v>
      </c>
      <c r="F260" s="29" t="s">
        <v>175</v>
      </c>
      <c r="G260" s="29" t="s">
        <v>1175</v>
      </c>
      <c r="H260" s="29" t="s">
        <v>1176</v>
      </c>
      <c r="I260" s="29">
        <v>4321614</v>
      </c>
      <c r="J260" s="29">
        <v>300</v>
      </c>
      <c r="K260" s="29">
        <v>300</v>
      </c>
      <c r="L260" s="29"/>
      <c r="M260" s="29">
        <v>300</v>
      </c>
      <c r="N260" s="29"/>
      <c r="O260" s="29"/>
      <c r="P260" s="29"/>
      <c r="Q260" s="29"/>
      <c r="R260" s="29"/>
      <c r="S260" s="29"/>
      <c r="T260" s="29"/>
      <c r="U260" s="29"/>
      <c r="V260" s="29"/>
      <c r="W260" s="29"/>
      <c r="X260" s="29" t="s">
        <v>149</v>
      </c>
      <c r="Y260" s="29" t="s">
        <v>150</v>
      </c>
      <c r="Z260" s="29" t="s">
        <v>167</v>
      </c>
      <c r="AA260" s="29" t="s">
        <v>167</v>
      </c>
      <c r="AB260" s="29" t="s">
        <v>167</v>
      </c>
      <c r="AC260" s="29" t="s">
        <v>167</v>
      </c>
      <c r="AD260" s="29">
        <v>18400</v>
      </c>
      <c r="AE260" s="29" t="s">
        <v>1177</v>
      </c>
      <c r="AF260" s="29" t="s">
        <v>1178</v>
      </c>
      <c r="AG260" s="29"/>
      <c r="AH260" s="67" t="s">
        <v>1178</v>
      </c>
    </row>
    <row r="261" ht="44" customHeight="1" spans="1:33">
      <c r="A261" s="29" t="s">
        <v>49</v>
      </c>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row>
    <row r="262" ht="44" customHeight="1" spans="1:33">
      <c r="A262" s="32" t="s">
        <v>50</v>
      </c>
      <c r="B262" s="29"/>
      <c r="C262" s="29"/>
      <c r="D262" s="29"/>
      <c r="E262" s="29"/>
      <c r="F262" s="29"/>
      <c r="G262" s="29"/>
      <c r="H262" s="29"/>
      <c r="I262" s="29"/>
      <c r="J262" s="29">
        <f>J264+J275</f>
        <v>1144</v>
      </c>
      <c r="K262" s="29">
        <f t="shared" ref="K262:P262" si="9">K264+K275</f>
        <v>329</v>
      </c>
      <c r="L262" s="29">
        <f t="shared" si="9"/>
        <v>60</v>
      </c>
      <c r="M262" s="29">
        <f t="shared" si="9"/>
        <v>269</v>
      </c>
      <c r="N262" s="29"/>
      <c r="O262" s="29"/>
      <c r="P262" s="29">
        <f t="shared" si="9"/>
        <v>815</v>
      </c>
      <c r="Q262" s="29"/>
      <c r="R262" s="29"/>
      <c r="S262" s="29"/>
      <c r="T262" s="29"/>
      <c r="U262" s="29"/>
      <c r="V262" s="29"/>
      <c r="W262" s="29"/>
      <c r="X262" s="29"/>
      <c r="Y262" s="29"/>
      <c r="Z262" s="29"/>
      <c r="AA262" s="29"/>
      <c r="AB262" s="29"/>
      <c r="AC262" s="29"/>
      <c r="AD262" s="29"/>
      <c r="AE262" s="29"/>
      <c r="AF262" s="29"/>
      <c r="AG262" s="29"/>
    </row>
    <row r="263" ht="44" customHeight="1" spans="1:33">
      <c r="A263" s="29" t="s">
        <v>51</v>
      </c>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row>
    <row r="264" ht="44" customHeight="1" spans="1:33">
      <c r="A264" s="29" t="s">
        <v>52</v>
      </c>
      <c r="B264" s="29"/>
      <c r="C264" s="29"/>
      <c r="D264" s="29"/>
      <c r="E264" s="29"/>
      <c r="F264" s="29"/>
      <c r="G264" s="29"/>
      <c r="H264" s="29"/>
      <c r="I264" s="29"/>
      <c r="J264" s="29">
        <f>SUM(J265:J266)</f>
        <v>220</v>
      </c>
      <c r="K264" s="29">
        <f>SUM(K265:K266)</f>
        <v>220</v>
      </c>
      <c r="L264" s="29">
        <f>SUM(L265:L266)</f>
        <v>60</v>
      </c>
      <c r="M264" s="29">
        <f>SUM(M265:M266)</f>
        <v>160</v>
      </c>
      <c r="N264" s="29"/>
      <c r="O264" s="29"/>
      <c r="P264" s="29"/>
      <c r="Q264" s="29"/>
      <c r="R264" s="29"/>
      <c r="S264" s="29"/>
      <c r="T264" s="29"/>
      <c r="U264" s="29"/>
      <c r="V264" s="29"/>
      <c r="W264" s="29"/>
      <c r="X264" s="29"/>
      <c r="Y264" s="29"/>
      <c r="Z264" s="29"/>
      <c r="AA264" s="29"/>
      <c r="AB264" s="29"/>
      <c r="AC264" s="29"/>
      <c r="AD264" s="29"/>
      <c r="AE264" s="29"/>
      <c r="AF264" s="29"/>
      <c r="AG264" s="29"/>
    </row>
    <row r="265" s="4" customFormat="1" ht="171" customHeight="1" spans="1:33">
      <c r="A265" s="29">
        <v>225</v>
      </c>
      <c r="B265" s="29" t="s">
        <v>1179</v>
      </c>
      <c r="C265" s="34" t="s">
        <v>1180</v>
      </c>
      <c r="D265" s="28" t="s">
        <v>691</v>
      </c>
      <c r="E265" s="28" t="s">
        <v>692</v>
      </c>
      <c r="F265" s="49" t="s">
        <v>175</v>
      </c>
      <c r="G265" s="29" t="s">
        <v>1175</v>
      </c>
      <c r="H265" s="29" t="s">
        <v>1181</v>
      </c>
      <c r="I265" s="29" t="s">
        <v>1182</v>
      </c>
      <c r="J265" s="29">
        <v>120</v>
      </c>
      <c r="K265" s="29">
        <v>120</v>
      </c>
      <c r="L265" s="29">
        <v>60</v>
      </c>
      <c r="M265" s="29">
        <v>60</v>
      </c>
      <c r="N265" s="29"/>
      <c r="O265" s="29"/>
      <c r="P265" s="29"/>
      <c r="Q265" s="29"/>
      <c r="R265" s="29"/>
      <c r="S265" s="29"/>
      <c r="T265" s="29"/>
      <c r="U265" s="29"/>
      <c r="V265" s="29"/>
      <c r="W265" s="29"/>
      <c r="X265" s="29" t="s">
        <v>166</v>
      </c>
      <c r="Y265" s="29" t="s">
        <v>150</v>
      </c>
      <c r="Z265" s="29" t="s">
        <v>167</v>
      </c>
      <c r="AA265" s="29" t="s">
        <v>167</v>
      </c>
      <c r="AB265" s="29" t="s">
        <v>167</v>
      </c>
      <c r="AC265" s="29" t="s">
        <v>167</v>
      </c>
      <c r="AD265" s="29">
        <v>600</v>
      </c>
      <c r="AE265" s="29" t="s">
        <v>1183</v>
      </c>
      <c r="AF265" s="33" t="s">
        <v>1184</v>
      </c>
      <c r="AG265" s="29"/>
    </row>
    <row r="266" s="4" customFormat="1" ht="130" customHeight="1" spans="1:33">
      <c r="A266" s="29">
        <v>226</v>
      </c>
      <c r="B266" s="29" t="s">
        <v>1185</v>
      </c>
      <c r="C266" s="34" t="s">
        <v>1186</v>
      </c>
      <c r="D266" s="28" t="s">
        <v>691</v>
      </c>
      <c r="E266" s="28"/>
      <c r="F266" s="49" t="s">
        <v>175</v>
      </c>
      <c r="G266" s="29" t="s">
        <v>456</v>
      </c>
      <c r="H266" s="29" t="s">
        <v>1169</v>
      </c>
      <c r="I266" s="29">
        <v>4325183</v>
      </c>
      <c r="J266" s="29">
        <v>100</v>
      </c>
      <c r="K266" s="29">
        <v>100</v>
      </c>
      <c r="L266" s="29"/>
      <c r="M266" s="29">
        <v>100</v>
      </c>
      <c r="N266" s="29"/>
      <c r="O266" s="29"/>
      <c r="P266" s="29"/>
      <c r="Q266" s="29"/>
      <c r="R266" s="29"/>
      <c r="S266" s="29"/>
      <c r="T266" s="29"/>
      <c r="U266" s="29"/>
      <c r="V266" s="29"/>
      <c r="W266" s="29"/>
      <c r="X266" s="29" t="s">
        <v>166</v>
      </c>
      <c r="Y266" s="29" t="s">
        <v>150</v>
      </c>
      <c r="Z266" s="29" t="s">
        <v>167</v>
      </c>
      <c r="AA266" s="29" t="s">
        <v>167</v>
      </c>
      <c r="AB266" s="29" t="s">
        <v>167</v>
      </c>
      <c r="AC266" s="29" t="s">
        <v>167</v>
      </c>
      <c r="AD266" s="29">
        <v>1500</v>
      </c>
      <c r="AE266" s="29" t="s">
        <v>1187</v>
      </c>
      <c r="AF266" s="33" t="s">
        <v>1188</v>
      </c>
      <c r="AG266" s="29"/>
    </row>
    <row r="267" ht="44" customHeight="1" spans="1:33">
      <c r="A267" s="29" t="s">
        <v>53</v>
      </c>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row>
    <row r="268" ht="44" customHeight="1" spans="1:33">
      <c r="A268" s="32" t="s">
        <v>54</v>
      </c>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row>
    <row r="269" ht="44" customHeight="1" spans="1:33">
      <c r="A269" s="29" t="s">
        <v>55</v>
      </c>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row>
    <row r="270" ht="44" customHeight="1" spans="1:33">
      <c r="A270" s="29" t="s">
        <v>56</v>
      </c>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row>
    <row r="271" ht="44" customHeight="1" spans="1:33">
      <c r="A271" s="32" t="s">
        <v>57</v>
      </c>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row>
    <row r="272" ht="44" customHeight="1" spans="1:33">
      <c r="A272" s="29" t="s">
        <v>58</v>
      </c>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row>
    <row r="273" ht="44" customHeight="1" spans="1:33">
      <c r="A273" s="29" t="s">
        <v>59</v>
      </c>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row>
    <row r="274" ht="44" customHeight="1" spans="1:33">
      <c r="A274" s="29" t="s">
        <v>60</v>
      </c>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row>
    <row r="275" ht="44" customHeight="1" spans="1:33">
      <c r="A275" s="32" t="s">
        <v>61</v>
      </c>
      <c r="B275" s="29"/>
      <c r="C275" s="29"/>
      <c r="D275" s="29"/>
      <c r="E275" s="29"/>
      <c r="F275" s="29"/>
      <c r="G275" s="29"/>
      <c r="H275" s="29"/>
      <c r="I275" s="29"/>
      <c r="J275" s="29">
        <f>J276</f>
        <v>924</v>
      </c>
      <c r="K275" s="29">
        <f t="shared" ref="K275:P275" si="10">K276</f>
        <v>109</v>
      </c>
      <c r="L275" s="29"/>
      <c r="M275" s="29">
        <f t="shared" si="10"/>
        <v>109</v>
      </c>
      <c r="N275" s="29"/>
      <c r="O275" s="29"/>
      <c r="P275" s="29">
        <f t="shared" si="10"/>
        <v>815</v>
      </c>
      <c r="Q275" s="29"/>
      <c r="R275" s="29"/>
      <c r="S275" s="29"/>
      <c r="T275" s="29"/>
      <c r="U275" s="29"/>
      <c r="V275" s="29"/>
      <c r="W275" s="29"/>
      <c r="X275" s="29"/>
      <c r="Y275" s="29"/>
      <c r="Z275" s="29"/>
      <c r="AA275" s="29"/>
      <c r="AB275" s="29"/>
      <c r="AC275" s="29"/>
      <c r="AD275" s="29"/>
      <c r="AE275" s="29"/>
      <c r="AF275" s="29"/>
      <c r="AG275" s="29"/>
    </row>
    <row r="276" ht="44" customHeight="1" spans="1:33">
      <c r="A276" s="29" t="s">
        <v>62</v>
      </c>
      <c r="B276" s="29"/>
      <c r="C276" s="29"/>
      <c r="D276" s="29"/>
      <c r="E276" s="29"/>
      <c r="F276" s="29"/>
      <c r="G276" s="29"/>
      <c r="H276" s="29"/>
      <c r="I276" s="29"/>
      <c r="J276" s="29">
        <f>SUM(J277:J279)</f>
        <v>924</v>
      </c>
      <c r="K276" s="29">
        <f t="shared" ref="K276:P276" si="11">SUM(K277:K279)</f>
        <v>109</v>
      </c>
      <c r="L276" s="29"/>
      <c r="M276" s="29">
        <f t="shared" si="11"/>
        <v>109</v>
      </c>
      <c r="N276" s="29"/>
      <c r="O276" s="29"/>
      <c r="P276" s="29">
        <f t="shared" si="11"/>
        <v>815</v>
      </c>
      <c r="Q276" s="29"/>
      <c r="R276" s="29"/>
      <c r="S276" s="29"/>
      <c r="T276" s="29"/>
      <c r="U276" s="29"/>
      <c r="V276" s="29"/>
      <c r="W276" s="29"/>
      <c r="X276" s="29"/>
      <c r="Y276" s="29"/>
      <c r="Z276" s="29"/>
      <c r="AA276" s="29"/>
      <c r="AB276" s="29"/>
      <c r="AC276" s="29"/>
      <c r="AD276" s="29"/>
      <c r="AE276" s="29"/>
      <c r="AF276" s="29"/>
      <c r="AG276" s="29"/>
    </row>
    <row r="277" ht="85" customHeight="1" spans="1:34">
      <c r="A277" s="29">
        <v>227</v>
      </c>
      <c r="B277" s="28" t="s">
        <v>1189</v>
      </c>
      <c r="C277" s="29" t="s">
        <v>1190</v>
      </c>
      <c r="D277" s="29" t="s">
        <v>1191</v>
      </c>
      <c r="E277" s="29" t="s">
        <v>1192</v>
      </c>
      <c r="F277" s="66" t="s">
        <v>175</v>
      </c>
      <c r="G277" s="29" t="s">
        <v>176</v>
      </c>
      <c r="H277" s="29" t="s">
        <v>1193</v>
      </c>
      <c r="I277" s="36">
        <v>13991439213</v>
      </c>
      <c r="J277" s="28">
        <v>815</v>
      </c>
      <c r="K277" s="29"/>
      <c r="L277" s="29"/>
      <c r="M277" s="29"/>
      <c r="N277" s="29"/>
      <c r="O277" s="29"/>
      <c r="P277" s="28">
        <v>815</v>
      </c>
      <c r="Q277" s="29"/>
      <c r="R277" s="29"/>
      <c r="S277" s="29"/>
      <c r="T277" s="29"/>
      <c r="U277" s="29"/>
      <c r="V277" s="29"/>
      <c r="W277" s="29"/>
      <c r="X277" s="29" t="s">
        <v>149</v>
      </c>
      <c r="Y277" s="29" t="s">
        <v>150</v>
      </c>
      <c r="Z277" s="39" t="s">
        <v>167</v>
      </c>
      <c r="AA277" s="39" t="s">
        <v>167</v>
      </c>
      <c r="AB277" s="39" t="s">
        <v>167</v>
      </c>
      <c r="AC277" s="39" t="s">
        <v>167</v>
      </c>
      <c r="AD277" s="29">
        <v>1100</v>
      </c>
      <c r="AE277" s="29" t="s">
        <v>1194</v>
      </c>
      <c r="AF277" s="29" t="s">
        <v>1195</v>
      </c>
      <c r="AG277" s="29"/>
      <c r="AH277" s="68" t="s">
        <v>1195</v>
      </c>
    </row>
    <row r="278" s="17" customFormat="1" ht="85" customHeight="1" spans="1:35">
      <c r="A278" s="29">
        <v>228</v>
      </c>
      <c r="B278" s="34" t="s">
        <v>1196</v>
      </c>
      <c r="C278" s="34" t="s">
        <v>1197</v>
      </c>
      <c r="D278" s="29" t="s">
        <v>1198</v>
      </c>
      <c r="E278" s="29" t="s">
        <v>1199</v>
      </c>
      <c r="F278" s="66" t="s">
        <v>175</v>
      </c>
      <c r="G278" s="29" t="s">
        <v>456</v>
      </c>
      <c r="H278" s="29" t="s">
        <v>1169</v>
      </c>
      <c r="I278" s="29">
        <v>4323370</v>
      </c>
      <c r="J278" s="29">
        <v>55</v>
      </c>
      <c r="K278" s="29">
        <v>55</v>
      </c>
      <c r="L278" s="29"/>
      <c r="M278" s="36">
        <v>55</v>
      </c>
      <c r="N278" s="36"/>
      <c r="O278" s="36"/>
      <c r="P278" s="36"/>
      <c r="Q278" s="36"/>
      <c r="R278" s="36"/>
      <c r="S278" s="36"/>
      <c r="T278" s="36"/>
      <c r="U278" s="36"/>
      <c r="V278" s="36"/>
      <c r="W278" s="36"/>
      <c r="X278" s="29" t="s">
        <v>149</v>
      </c>
      <c r="Y278" s="29" t="s">
        <v>150</v>
      </c>
      <c r="Z278" s="29" t="s">
        <v>167</v>
      </c>
      <c r="AA278" s="29" t="s">
        <v>167</v>
      </c>
      <c r="AB278" s="29" t="s">
        <v>167</v>
      </c>
      <c r="AC278" s="29" t="s">
        <v>167</v>
      </c>
      <c r="AD278" s="38">
        <v>92</v>
      </c>
      <c r="AE278" s="38"/>
      <c r="AF278" s="34" t="s">
        <v>1200</v>
      </c>
      <c r="AG278" s="34"/>
      <c r="AH278" s="69" t="s">
        <v>1201</v>
      </c>
      <c r="AI278" s="29"/>
    </row>
    <row r="279" s="17" customFormat="1" ht="85" customHeight="1" spans="1:35">
      <c r="A279" s="29">
        <v>229</v>
      </c>
      <c r="B279" s="34" t="s">
        <v>1202</v>
      </c>
      <c r="C279" s="34" t="s">
        <v>1203</v>
      </c>
      <c r="D279" s="29" t="s">
        <v>1198</v>
      </c>
      <c r="E279" s="29" t="s">
        <v>1199</v>
      </c>
      <c r="F279" s="66" t="s">
        <v>175</v>
      </c>
      <c r="G279" s="29" t="s">
        <v>456</v>
      </c>
      <c r="H279" s="29" t="s">
        <v>1169</v>
      </c>
      <c r="I279" s="29">
        <v>4323370</v>
      </c>
      <c r="J279" s="29">
        <v>54</v>
      </c>
      <c r="K279" s="29">
        <v>54</v>
      </c>
      <c r="L279" s="29"/>
      <c r="M279" s="36">
        <v>54</v>
      </c>
      <c r="N279" s="36"/>
      <c r="O279" s="36"/>
      <c r="P279" s="36"/>
      <c r="Q279" s="36"/>
      <c r="R279" s="36"/>
      <c r="S279" s="36"/>
      <c r="T279" s="36"/>
      <c r="U279" s="36"/>
      <c r="V279" s="36"/>
      <c r="W279" s="36"/>
      <c r="X279" s="29"/>
      <c r="Y279" s="29"/>
      <c r="Z279" s="29"/>
      <c r="AA279" s="29"/>
      <c r="AB279" s="29"/>
      <c r="AC279" s="29"/>
      <c r="AD279" s="38"/>
      <c r="AE279" s="38"/>
      <c r="AF279" s="34"/>
      <c r="AG279" s="34"/>
      <c r="AH279" s="70"/>
      <c r="AI279" s="8"/>
    </row>
    <row r="280" s="16" customFormat="1" ht="44" customHeight="1" spans="1:33">
      <c r="A280" s="30" t="s">
        <v>63</v>
      </c>
      <c r="B280" s="31"/>
      <c r="C280" s="31"/>
      <c r="D280" s="31"/>
      <c r="E280" s="31"/>
      <c r="F280" s="31"/>
      <c r="G280" s="31"/>
      <c r="H280" s="31"/>
      <c r="I280" s="31"/>
      <c r="J280" s="31">
        <f>J281+J421+J510</f>
        <v>22307.789</v>
      </c>
      <c r="K280" s="31">
        <f t="shared" ref="K280:P280" si="12">K281+K421+K510</f>
        <v>15305.119</v>
      </c>
      <c r="L280" s="31">
        <f t="shared" si="12"/>
        <v>13136.829</v>
      </c>
      <c r="M280" s="31">
        <f t="shared" si="12"/>
        <v>1923.29</v>
      </c>
      <c r="N280" s="31"/>
      <c r="O280" s="31">
        <f t="shared" si="12"/>
        <v>245</v>
      </c>
      <c r="P280" s="31">
        <f t="shared" si="12"/>
        <v>7002.67</v>
      </c>
      <c r="Q280" s="31"/>
      <c r="R280" s="31"/>
      <c r="S280" s="31"/>
      <c r="T280" s="31"/>
      <c r="U280" s="31"/>
      <c r="V280" s="31"/>
      <c r="W280" s="31"/>
      <c r="X280" s="31"/>
      <c r="Y280" s="31"/>
      <c r="Z280" s="31"/>
      <c r="AA280" s="31"/>
      <c r="AB280" s="31"/>
      <c r="AC280" s="31"/>
      <c r="AD280" s="31"/>
      <c r="AE280" s="31"/>
      <c r="AF280" s="31"/>
      <c r="AG280" s="31"/>
    </row>
    <row r="281" ht="44" customHeight="1" spans="1:33">
      <c r="A281" s="32" t="s">
        <v>64</v>
      </c>
      <c r="B281" s="29"/>
      <c r="C281" s="29"/>
      <c r="D281" s="29"/>
      <c r="E281" s="29"/>
      <c r="F281" s="29"/>
      <c r="G281" s="29"/>
      <c r="H281" s="29"/>
      <c r="I281" s="29"/>
      <c r="J281" s="29">
        <f>J282+J284+J336+J405+J415</f>
        <v>18412.499</v>
      </c>
      <c r="K281" s="29">
        <f t="shared" ref="K281:P281" si="13">K282+K284+K336+K405+K415</f>
        <v>11409.829</v>
      </c>
      <c r="L281" s="29">
        <f t="shared" si="13"/>
        <v>10896.829</v>
      </c>
      <c r="M281" s="29">
        <f t="shared" si="13"/>
        <v>268</v>
      </c>
      <c r="N281" s="29"/>
      <c r="O281" s="29">
        <f t="shared" si="13"/>
        <v>245</v>
      </c>
      <c r="P281" s="29">
        <f t="shared" si="13"/>
        <v>7002.67</v>
      </c>
      <c r="Q281" s="29"/>
      <c r="R281" s="29"/>
      <c r="S281" s="29"/>
      <c r="T281" s="29"/>
      <c r="U281" s="29"/>
      <c r="V281" s="29"/>
      <c r="W281" s="29"/>
      <c r="X281" s="29"/>
      <c r="Y281" s="29"/>
      <c r="Z281" s="29"/>
      <c r="AA281" s="29"/>
      <c r="AB281" s="29"/>
      <c r="AC281" s="29"/>
      <c r="AD281" s="29"/>
      <c r="AE281" s="29"/>
      <c r="AF281" s="29"/>
      <c r="AG281" s="29"/>
    </row>
    <row r="282" ht="44" customHeight="1" spans="1:33">
      <c r="A282" s="29" t="s">
        <v>65</v>
      </c>
      <c r="B282" s="29"/>
      <c r="C282" s="29"/>
      <c r="D282" s="29"/>
      <c r="E282" s="29"/>
      <c r="F282" s="29"/>
      <c r="G282" s="29"/>
      <c r="H282" s="29"/>
      <c r="I282" s="29"/>
      <c r="J282" s="29">
        <v>504</v>
      </c>
      <c r="K282" s="29">
        <v>504</v>
      </c>
      <c r="L282" s="29">
        <v>504</v>
      </c>
      <c r="M282" s="29"/>
      <c r="N282" s="29"/>
      <c r="O282" s="29"/>
      <c r="P282" s="29"/>
      <c r="Q282" s="29"/>
      <c r="R282" s="29"/>
      <c r="S282" s="29"/>
      <c r="T282" s="29"/>
      <c r="U282" s="29"/>
      <c r="V282" s="29"/>
      <c r="W282" s="29"/>
      <c r="X282" s="29"/>
      <c r="Y282" s="29"/>
      <c r="Z282" s="29"/>
      <c r="AA282" s="29"/>
      <c r="AB282" s="29"/>
      <c r="AC282" s="29"/>
      <c r="AD282" s="29"/>
      <c r="AE282" s="29"/>
      <c r="AF282" s="29"/>
      <c r="AG282" s="29"/>
    </row>
    <row r="283" s="4" customFormat="1" ht="156" customHeight="1" spans="1:33">
      <c r="A283" s="29">
        <v>230</v>
      </c>
      <c r="B283" s="29" t="s">
        <v>1204</v>
      </c>
      <c r="C283" s="29" t="s">
        <v>1205</v>
      </c>
      <c r="D283" s="29" t="s">
        <v>1206</v>
      </c>
      <c r="E283" s="29" t="s">
        <v>1207</v>
      </c>
      <c r="F283" s="29" t="s">
        <v>175</v>
      </c>
      <c r="G283" s="28" t="s">
        <v>206</v>
      </c>
      <c r="H283" s="29" t="s">
        <v>1208</v>
      </c>
      <c r="I283" s="151" t="s">
        <v>694</v>
      </c>
      <c r="J283" s="29">
        <v>504</v>
      </c>
      <c r="K283" s="29">
        <v>504</v>
      </c>
      <c r="L283" s="29">
        <v>504</v>
      </c>
      <c r="M283" s="29"/>
      <c r="N283" s="29"/>
      <c r="O283" s="29"/>
      <c r="P283" s="29"/>
      <c r="Q283" s="29"/>
      <c r="R283" s="29"/>
      <c r="S283" s="29"/>
      <c r="T283" s="29"/>
      <c r="U283" s="29"/>
      <c r="V283" s="29"/>
      <c r="W283" s="29"/>
      <c r="X283" s="29" t="s">
        <v>149</v>
      </c>
      <c r="Y283" s="29" t="s">
        <v>150</v>
      </c>
      <c r="Z283" s="29" t="s">
        <v>167</v>
      </c>
      <c r="AA283" s="29" t="s">
        <v>167</v>
      </c>
      <c r="AB283" s="29" t="s">
        <v>167</v>
      </c>
      <c r="AC283" s="29" t="s">
        <v>167</v>
      </c>
      <c r="AD283" s="29">
        <v>11503</v>
      </c>
      <c r="AE283" s="29" t="s">
        <v>1209</v>
      </c>
      <c r="AF283" s="34" t="s">
        <v>1210</v>
      </c>
      <c r="AG283" s="29"/>
    </row>
    <row r="284" ht="44" customHeight="1" spans="1:33">
      <c r="A284" s="29" t="s">
        <v>66</v>
      </c>
      <c r="B284" s="29"/>
      <c r="C284" s="29"/>
      <c r="D284" s="29"/>
      <c r="E284" s="29"/>
      <c r="F284" s="29"/>
      <c r="G284" s="29"/>
      <c r="H284" s="29"/>
      <c r="I284" s="29"/>
      <c r="J284" s="29">
        <f>SUM(J285:J335)</f>
        <v>4523.949</v>
      </c>
      <c r="K284" s="29">
        <f>SUM(K285:K335)</f>
        <v>4523.949</v>
      </c>
      <c r="L284" s="29">
        <f>SUM(L285:L335)</f>
        <v>4363.949</v>
      </c>
      <c r="M284" s="29">
        <f>SUM(M285:M335)</f>
        <v>160</v>
      </c>
      <c r="N284" s="29"/>
      <c r="O284" s="29"/>
      <c r="P284" s="29"/>
      <c r="Q284" s="29"/>
      <c r="R284" s="29"/>
      <c r="S284" s="29"/>
      <c r="T284" s="29"/>
      <c r="U284" s="29"/>
      <c r="V284" s="29"/>
      <c r="W284" s="29"/>
      <c r="X284" s="29"/>
      <c r="Y284" s="29"/>
      <c r="Z284" s="29"/>
      <c r="AA284" s="29"/>
      <c r="AB284" s="29"/>
      <c r="AC284" s="29"/>
      <c r="AD284" s="29"/>
      <c r="AE284" s="29"/>
      <c r="AF284" s="29"/>
      <c r="AG284" s="29"/>
    </row>
    <row r="285" s="9" customFormat="1" ht="95" customHeight="1" spans="1:33">
      <c r="A285" s="29">
        <v>231</v>
      </c>
      <c r="B285" s="29" t="s">
        <v>1211</v>
      </c>
      <c r="C285" s="29" t="s">
        <v>1212</v>
      </c>
      <c r="D285" s="29" t="s">
        <v>248</v>
      </c>
      <c r="E285" s="29" t="s">
        <v>712</v>
      </c>
      <c r="F285" s="29" t="s">
        <v>175</v>
      </c>
      <c r="G285" s="29" t="s">
        <v>1213</v>
      </c>
      <c r="H285" s="29" t="s">
        <v>1214</v>
      </c>
      <c r="I285" s="29">
        <v>4321106</v>
      </c>
      <c r="J285" s="29">
        <v>56.71</v>
      </c>
      <c r="K285" s="29">
        <v>56.71</v>
      </c>
      <c r="L285" s="29">
        <v>56.71</v>
      </c>
      <c r="M285" s="29"/>
      <c r="N285" s="29"/>
      <c r="O285" s="29"/>
      <c r="P285" s="29"/>
      <c r="Q285" s="32"/>
      <c r="R285" s="32"/>
      <c r="S285" s="32"/>
      <c r="T285" s="32"/>
      <c r="U285" s="29"/>
      <c r="V285" s="29"/>
      <c r="W285" s="29"/>
      <c r="X285" s="29" t="s">
        <v>166</v>
      </c>
      <c r="Y285" s="29" t="s">
        <v>150</v>
      </c>
      <c r="Z285" s="29" t="s">
        <v>167</v>
      </c>
      <c r="AA285" s="29" t="s">
        <v>167</v>
      </c>
      <c r="AB285" s="29" t="s">
        <v>167</v>
      </c>
      <c r="AC285" s="29" t="s">
        <v>167</v>
      </c>
      <c r="AD285" s="29">
        <v>2034</v>
      </c>
      <c r="AE285" s="29" t="s">
        <v>1215</v>
      </c>
      <c r="AF285" s="29" t="s">
        <v>1216</v>
      </c>
      <c r="AG285" s="49"/>
    </row>
    <row r="286" s="9" customFormat="1" ht="95" customHeight="1" spans="1:33">
      <c r="A286" s="29">
        <v>232</v>
      </c>
      <c r="B286" s="29" t="s">
        <v>1217</v>
      </c>
      <c r="C286" s="29" t="s">
        <v>1218</v>
      </c>
      <c r="D286" s="29" t="s">
        <v>204</v>
      </c>
      <c r="E286" s="29" t="s">
        <v>1115</v>
      </c>
      <c r="F286" s="29" t="s">
        <v>175</v>
      </c>
      <c r="G286" s="29" t="s">
        <v>1213</v>
      </c>
      <c r="H286" s="29" t="s">
        <v>1214</v>
      </c>
      <c r="I286" s="29">
        <v>4321106</v>
      </c>
      <c r="J286" s="29">
        <v>159.39</v>
      </c>
      <c r="K286" s="29">
        <v>159.39</v>
      </c>
      <c r="L286" s="29">
        <v>159.39</v>
      </c>
      <c r="M286" s="29"/>
      <c r="N286" s="29"/>
      <c r="O286" s="29"/>
      <c r="P286" s="29"/>
      <c r="Q286" s="32"/>
      <c r="R286" s="32"/>
      <c r="S286" s="32"/>
      <c r="T286" s="32"/>
      <c r="U286" s="29"/>
      <c r="V286" s="29"/>
      <c r="W286" s="29"/>
      <c r="X286" s="29" t="s">
        <v>166</v>
      </c>
      <c r="Y286" s="29" t="s">
        <v>150</v>
      </c>
      <c r="Z286" s="29" t="s">
        <v>167</v>
      </c>
      <c r="AA286" s="29" t="s">
        <v>167</v>
      </c>
      <c r="AB286" s="29" t="s">
        <v>167</v>
      </c>
      <c r="AC286" s="29" t="s">
        <v>167</v>
      </c>
      <c r="AD286" s="29">
        <v>912</v>
      </c>
      <c r="AE286" s="29" t="s">
        <v>1215</v>
      </c>
      <c r="AF286" s="29" t="s">
        <v>1219</v>
      </c>
      <c r="AG286" s="49"/>
    </row>
    <row r="287" s="9" customFormat="1" ht="95" customHeight="1" spans="1:33">
      <c r="A287" s="29">
        <v>233</v>
      </c>
      <c r="B287" s="29" t="s">
        <v>1220</v>
      </c>
      <c r="C287" s="29" t="s">
        <v>1221</v>
      </c>
      <c r="D287" s="29" t="s">
        <v>402</v>
      </c>
      <c r="E287" s="29" t="s">
        <v>434</v>
      </c>
      <c r="F287" s="29" t="s">
        <v>175</v>
      </c>
      <c r="G287" s="29" t="s">
        <v>1213</v>
      </c>
      <c r="H287" s="29" t="s">
        <v>1214</v>
      </c>
      <c r="I287" s="29">
        <v>4321106</v>
      </c>
      <c r="J287" s="29">
        <v>69.74</v>
      </c>
      <c r="K287" s="29">
        <v>69.74</v>
      </c>
      <c r="L287" s="29">
        <v>69.74</v>
      </c>
      <c r="M287" s="29"/>
      <c r="N287" s="29"/>
      <c r="O287" s="29"/>
      <c r="P287" s="29"/>
      <c r="Q287" s="32"/>
      <c r="R287" s="32"/>
      <c r="S287" s="32"/>
      <c r="T287" s="32"/>
      <c r="U287" s="29"/>
      <c r="V287" s="29"/>
      <c r="W287" s="29"/>
      <c r="X287" s="29" t="s">
        <v>166</v>
      </c>
      <c r="Y287" s="29" t="s">
        <v>150</v>
      </c>
      <c r="Z287" s="29" t="s">
        <v>167</v>
      </c>
      <c r="AA287" s="29" t="s">
        <v>167</v>
      </c>
      <c r="AB287" s="29" t="s">
        <v>167</v>
      </c>
      <c r="AC287" s="29" t="s">
        <v>167</v>
      </c>
      <c r="AD287" s="29">
        <v>570</v>
      </c>
      <c r="AE287" s="29" t="s">
        <v>1215</v>
      </c>
      <c r="AF287" s="29" t="s">
        <v>1222</v>
      </c>
      <c r="AG287" s="49"/>
    </row>
    <row r="288" s="9" customFormat="1" ht="55" customHeight="1" spans="1:33">
      <c r="A288" s="29">
        <v>234</v>
      </c>
      <c r="B288" s="29" t="s">
        <v>1223</v>
      </c>
      <c r="C288" s="29" t="s">
        <v>1224</v>
      </c>
      <c r="D288" s="29" t="s">
        <v>204</v>
      </c>
      <c r="E288" s="29" t="s">
        <v>241</v>
      </c>
      <c r="F288" s="29" t="s">
        <v>175</v>
      </c>
      <c r="G288" s="29" t="s">
        <v>1213</v>
      </c>
      <c r="H288" s="29" t="s">
        <v>1214</v>
      </c>
      <c r="I288" s="29">
        <v>4321106</v>
      </c>
      <c r="J288" s="29">
        <v>286</v>
      </c>
      <c r="K288" s="29">
        <v>286</v>
      </c>
      <c r="L288" s="29">
        <v>286</v>
      </c>
      <c r="M288" s="29"/>
      <c r="N288" s="29"/>
      <c r="O288" s="29"/>
      <c r="P288" s="29"/>
      <c r="Q288" s="32"/>
      <c r="R288" s="32"/>
      <c r="S288" s="32"/>
      <c r="T288" s="32"/>
      <c r="U288" s="29"/>
      <c r="V288" s="29"/>
      <c r="W288" s="29"/>
      <c r="X288" s="29" t="s">
        <v>166</v>
      </c>
      <c r="Y288" s="29" t="s">
        <v>150</v>
      </c>
      <c r="Z288" s="29" t="s">
        <v>167</v>
      </c>
      <c r="AA288" s="29" t="s">
        <v>167</v>
      </c>
      <c r="AB288" s="29" t="s">
        <v>167</v>
      </c>
      <c r="AC288" s="29" t="s">
        <v>167</v>
      </c>
      <c r="AD288" s="29">
        <v>1231</v>
      </c>
      <c r="AE288" s="29" t="s">
        <v>1215</v>
      </c>
      <c r="AF288" s="29" t="s">
        <v>1225</v>
      </c>
      <c r="AG288" s="49"/>
    </row>
    <row r="289" s="9" customFormat="1" ht="69" customHeight="1" spans="1:33">
      <c r="A289" s="29">
        <v>235</v>
      </c>
      <c r="B289" s="29" t="s">
        <v>1226</v>
      </c>
      <c r="C289" s="29" t="s">
        <v>1227</v>
      </c>
      <c r="D289" s="29" t="s">
        <v>248</v>
      </c>
      <c r="E289" s="29" t="s">
        <v>712</v>
      </c>
      <c r="F289" s="29" t="s">
        <v>175</v>
      </c>
      <c r="G289" s="29" t="s">
        <v>1213</v>
      </c>
      <c r="H289" s="29" t="s">
        <v>1214</v>
      </c>
      <c r="I289" s="29">
        <v>4321106</v>
      </c>
      <c r="J289" s="29">
        <v>8.84</v>
      </c>
      <c r="K289" s="29">
        <v>8.84</v>
      </c>
      <c r="L289" s="29">
        <v>8.84</v>
      </c>
      <c r="M289" s="29"/>
      <c r="N289" s="29"/>
      <c r="O289" s="29"/>
      <c r="P289" s="29"/>
      <c r="Q289" s="29"/>
      <c r="R289" s="29"/>
      <c r="S289" s="29"/>
      <c r="T289" s="29"/>
      <c r="U289" s="29"/>
      <c r="V289" s="29"/>
      <c r="W289" s="29"/>
      <c r="X289" s="29" t="s">
        <v>166</v>
      </c>
      <c r="Y289" s="29" t="s">
        <v>150</v>
      </c>
      <c r="Z289" s="29" t="s">
        <v>167</v>
      </c>
      <c r="AA289" s="29" t="s">
        <v>167</v>
      </c>
      <c r="AB289" s="29" t="s">
        <v>167</v>
      </c>
      <c r="AC289" s="29" t="s">
        <v>167</v>
      </c>
      <c r="AD289" s="29">
        <v>2034</v>
      </c>
      <c r="AE289" s="29" t="s">
        <v>1215</v>
      </c>
      <c r="AF289" s="29" t="s">
        <v>1228</v>
      </c>
      <c r="AG289" s="49"/>
    </row>
    <row r="290" s="9" customFormat="1" ht="69" customHeight="1" spans="1:33">
      <c r="A290" s="29">
        <v>236</v>
      </c>
      <c r="B290" s="29" t="s">
        <v>1229</v>
      </c>
      <c r="C290" s="29" t="s">
        <v>1230</v>
      </c>
      <c r="D290" s="29" t="s">
        <v>248</v>
      </c>
      <c r="E290" s="29" t="s">
        <v>712</v>
      </c>
      <c r="F290" s="29" t="s">
        <v>175</v>
      </c>
      <c r="G290" s="29" t="s">
        <v>1213</v>
      </c>
      <c r="H290" s="29" t="s">
        <v>1214</v>
      </c>
      <c r="I290" s="29">
        <v>4321106</v>
      </c>
      <c r="J290" s="29">
        <v>9.516</v>
      </c>
      <c r="K290" s="29">
        <v>9.516</v>
      </c>
      <c r="L290" s="29">
        <v>9.516</v>
      </c>
      <c r="M290" s="29"/>
      <c r="N290" s="29"/>
      <c r="O290" s="29"/>
      <c r="P290" s="29"/>
      <c r="Q290" s="29"/>
      <c r="R290" s="29"/>
      <c r="S290" s="29"/>
      <c r="T290" s="29"/>
      <c r="U290" s="29"/>
      <c r="V290" s="29"/>
      <c r="W290" s="29"/>
      <c r="X290" s="29" t="s">
        <v>166</v>
      </c>
      <c r="Y290" s="29" t="s">
        <v>150</v>
      </c>
      <c r="Z290" s="29" t="s">
        <v>167</v>
      </c>
      <c r="AA290" s="29" t="s">
        <v>167</v>
      </c>
      <c r="AB290" s="29" t="s">
        <v>167</v>
      </c>
      <c r="AC290" s="29" t="s">
        <v>167</v>
      </c>
      <c r="AD290" s="29">
        <v>2034</v>
      </c>
      <c r="AE290" s="29" t="s">
        <v>1215</v>
      </c>
      <c r="AF290" s="29" t="s">
        <v>1231</v>
      </c>
      <c r="AG290" s="49"/>
    </row>
    <row r="291" s="9" customFormat="1" ht="69" customHeight="1" spans="1:33">
      <c r="A291" s="29">
        <v>237</v>
      </c>
      <c r="B291" s="29" t="s">
        <v>1232</v>
      </c>
      <c r="C291" s="29" t="s">
        <v>1233</v>
      </c>
      <c r="D291" s="29" t="s">
        <v>248</v>
      </c>
      <c r="E291" s="29" t="s">
        <v>1234</v>
      </c>
      <c r="F291" s="29" t="s">
        <v>175</v>
      </c>
      <c r="G291" s="29" t="s">
        <v>1213</v>
      </c>
      <c r="H291" s="29" t="s">
        <v>1214</v>
      </c>
      <c r="I291" s="29">
        <v>4321106</v>
      </c>
      <c r="J291" s="29">
        <v>75.508</v>
      </c>
      <c r="K291" s="29">
        <v>75.508</v>
      </c>
      <c r="L291" s="29">
        <v>75.508</v>
      </c>
      <c r="M291" s="29"/>
      <c r="N291" s="29"/>
      <c r="O291" s="29"/>
      <c r="P291" s="29"/>
      <c r="Q291" s="29"/>
      <c r="R291" s="29"/>
      <c r="S291" s="29"/>
      <c r="T291" s="29"/>
      <c r="U291" s="29"/>
      <c r="V291" s="29"/>
      <c r="W291" s="29"/>
      <c r="X291" s="29" t="s">
        <v>166</v>
      </c>
      <c r="Y291" s="29" t="s">
        <v>150</v>
      </c>
      <c r="Z291" s="29" t="s">
        <v>167</v>
      </c>
      <c r="AA291" s="29" t="s">
        <v>167</v>
      </c>
      <c r="AB291" s="29" t="s">
        <v>167</v>
      </c>
      <c r="AC291" s="29" t="s">
        <v>167</v>
      </c>
      <c r="AD291" s="29">
        <v>1175</v>
      </c>
      <c r="AE291" s="29" t="s">
        <v>1215</v>
      </c>
      <c r="AF291" s="29" t="s">
        <v>1235</v>
      </c>
      <c r="AG291" s="49"/>
    </row>
    <row r="292" s="9" customFormat="1" ht="69" customHeight="1" spans="1:33">
      <c r="A292" s="29">
        <v>238</v>
      </c>
      <c r="B292" s="29" t="s">
        <v>1236</v>
      </c>
      <c r="C292" s="29" t="s">
        <v>1237</v>
      </c>
      <c r="D292" s="29" t="s">
        <v>272</v>
      </c>
      <c r="E292" s="29" t="s">
        <v>1238</v>
      </c>
      <c r="F292" s="29" t="s">
        <v>175</v>
      </c>
      <c r="G292" s="29" t="s">
        <v>1213</v>
      </c>
      <c r="H292" s="29" t="s">
        <v>1214</v>
      </c>
      <c r="I292" s="29">
        <v>4321106</v>
      </c>
      <c r="J292" s="29">
        <v>10.62</v>
      </c>
      <c r="K292" s="29">
        <v>10.62</v>
      </c>
      <c r="L292" s="29">
        <v>10.62</v>
      </c>
      <c r="M292" s="29"/>
      <c r="N292" s="29"/>
      <c r="O292" s="29"/>
      <c r="P292" s="29"/>
      <c r="Q292" s="29"/>
      <c r="R292" s="29"/>
      <c r="S292" s="29"/>
      <c r="T292" s="29"/>
      <c r="U292" s="29"/>
      <c r="V292" s="29"/>
      <c r="W292" s="29"/>
      <c r="X292" s="29" t="s">
        <v>166</v>
      </c>
      <c r="Y292" s="29" t="s">
        <v>150</v>
      </c>
      <c r="Z292" s="29" t="s">
        <v>150</v>
      </c>
      <c r="AA292" s="29" t="s">
        <v>167</v>
      </c>
      <c r="AB292" s="29" t="s">
        <v>167</v>
      </c>
      <c r="AC292" s="29" t="s">
        <v>167</v>
      </c>
      <c r="AD292" s="29">
        <v>1762</v>
      </c>
      <c r="AE292" s="29" t="s">
        <v>1215</v>
      </c>
      <c r="AF292" s="29" t="s">
        <v>1239</v>
      </c>
      <c r="AG292" s="49"/>
    </row>
    <row r="293" s="9" customFormat="1" ht="69" customHeight="1" spans="1:33">
      <c r="A293" s="29">
        <v>239</v>
      </c>
      <c r="B293" s="29" t="s">
        <v>1240</v>
      </c>
      <c r="C293" s="29" t="s">
        <v>1241</v>
      </c>
      <c r="D293" s="29" t="s">
        <v>272</v>
      </c>
      <c r="E293" s="29" t="s">
        <v>1238</v>
      </c>
      <c r="F293" s="29" t="s">
        <v>175</v>
      </c>
      <c r="G293" s="29" t="s">
        <v>1213</v>
      </c>
      <c r="H293" s="29" t="s">
        <v>1214</v>
      </c>
      <c r="I293" s="29">
        <v>4321106</v>
      </c>
      <c r="J293" s="29">
        <v>10.921</v>
      </c>
      <c r="K293" s="29">
        <v>10.921</v>
      </c>
      <c r="L293" s="29">
        <v>10.921</v>
      </c>
      <c r="M293" s="29"/>
      <c r="N293" s="29"/>
      <c r="O293" s="29"/>
      <c r="P293" s="29"/>
      <c r="Q293" s="29"/>
      <c r="R293" s="29"/>
      <c r="S293" s="29"/>
      <c r="T293" s="29"/>
      <c r="U293" s="29"/>
      <c r="V293" s="29"/>
      <c r="W293" s="29"/>
      <c r="X293" s="29" t="s">
        <v>166</v>
      </c>
      <c r="Y293" s="29" t="s">
        <v>150</v>
      </c>
      <c r="Z293" s="29" t="s">
        <v>150</v>
      </c>
      <c r="AA293" s="29" t="s">
        <v>167</v>
      </c>
      <c r="AB293" s="29" t="s">
        <v>167</v>
      </c>
      <c r="AC293" s="29" t="s">
        <v>167</v>
      </c>
      <c r="AD293" s="29">
        <v>1762</v>
      </c>
      <c r="AE293" s="29" t="s">
        <v>1215</v>
      </c>
      <c r="AF293" s="29" t="s">
        <v>1242</v>
      </c>
      <c r="AG293" s="49"/>
    </row>
    <row r="294" s="9" customFormat="1" ht="69" customHeight="1" spans="1:33">
      <c r="A294" s="29">
        <v>240</v>
      </c>
      <c r="B294" s="29" t="s">
        <v>1243</v>
      </c>
      <c r="C294" s="29" t="s">
        <v>1244</v>
      </c>
      <c r="D294" s="29" t="s">
        <v>349</v>
      </c>
      <c r="E294" s="29" t="s">
        <v>394</v>
      </c>
      <c r="F294" s="29" t="s">
        <v>175</v>
      </c>
      <c r="G294" s="29" t="s">
        <v>1213</v>
      </c>
      <c r="H294" s="29" t="s">
        <v>1214</v>
      </c>
      <c r="I294" s="29">
        <v>4321106</v>
      </c>
      <c r="J294" s="29">
        <v>9.518</v>
      </c>
      <c r="K294" s="29">
        <v>9.518</v>
      </c>
      <c r="L294" s="29">
        <v>9.518</v>
      </c>
      <c r="M294" s="29"/>
      <c r="N294" s="29"/>
      <c r="O294" s="29"/>
      <c r="P294" s="29"/>
      <c r="Q294" s="29"/>
      <c r="R294" s="29"/>
      <c r="S294" s="29"/>
      <c r="T294" s="29"/>
      <c r="U294" s="29"/>
      <c r="V294" s="29"/>
      <c r="W294" s="29"/>
      <c r="X294" s="29" t="s">
        <v>166</v>
      </c>
      <c r="Y294" s="29" t="s">
        <v>150</v>
      </c>
      <c r="Z294" s="29" t="s">
        <v>167</v>
      </c>
      <c r="AA294" s="29" t="s">
        <v>167</v>
      </c>
      <c r="AB294" s="29" t="s">
        <v>167</v>
      </c>
      <c r="AC294" s="29" t="s">
        <v>167</v>
      </c>
      <c r="AD294" s="29">
        <v>950</v>
      </c>
      <c r="AE294" s="29" t="s">
        <v>1215</v>
      </c>
      <c r="AF294" s="29" t="s">
        <v>1245</v>
      </c>
      <c r="AG294" s="49"/>
    </row>
    <row r="295" s="9" customFormat="1" ht="69" customHeight="1" spans="1:33">
      <c r="A295" s="29">
        <v>241</v>
      </c>
      <c r="B295" s="29" t="s">
        <v>1246</v>
      </c>
      <c r="C295" s="29" t="s">
        <v>1247</v>
      </c>
      <c r="D295" s="29" t="s">
        <v>349</v>
      </c>
      <c r="E295" s="29" t="s">
        <v>379</v>
      </c>
      <c r="F295" s="29" t="s">
        <v>175</v>
      </c>
      <c r="G295" s="29" t="s">
        <v>1213</v>
      </c>
      <c r="H295" s="29" t="s">
        <v>1214</v>
      </c>
      <c r="I295" s="29">
        <v>4321106</v>
      </c>
      <c r="J295" s="29">
        <v>33.953</v>
      </c>
      <c r="K295" s="29">
        <v>33.953</v>
      </c>
      <c r="L295" s="29">
        <v>33.953</v>
      </c>
      <c r="M295" s="29"/>
      <c r="N295" s="29"/>
      <c r="O295" s="29"/>
      <c r="P295" s="29"/>
      <c r="Q295" s="29"/>
      <c r="R295" s="29"/>
      <c r="S295" s="29"/>
      <c r="T295" s="29"/>
      <c r="U295" s="29"/>
      <c r="V295" s="29"/>
      <c r="W295" s="29"/>
      <c r="X295" s="29" t="s">
        <v>166</v>
      </c>
      <c r="Y295" s="29" t="s">
        <v>150</v>
      </c>
      <c r="Z295" s="29" t="s">
        <v>167</v>
      </c>
      <c r="AA295" s="29" t="s">
        <v>167</v>
      </c>
      <c r="AB295" s="29" t="s">
        <v>167</v>
      </c>
      <c r="AC295" s="29" t="s">
        <v>167</v>
      </c>
      <c r="AD295" s="29">
        <v>1305</v>
      </c>
      <c r="AE295" s="29" t="s">
        <v>1215</v>
      </c>
      <c r="AF295" s="29" t="s">
        <v>1248</v>
      </c>
      <c r="AG295" s="49"/>
    </row>
    <row r="296" s="9" customFormat="1" ht="80" customHeight="1" spans="1:33">
      <c r="A296" s="29">
        <v>242</v>
      </c>
      <c r="B296" s="29" t="s">
        <v>1249</v>
      </c>
      <c r="C296" s="29" t="s">
        <v>1250</v>
      </c>
      <c r="D296" s="29" t="s">
        <v>402</v>
      </c>
      <c r="E296" s="29" t="s">
        <v>870</v>
      </c>
      <c r="F296" s="29" t="s">
        <v>175</v>
      </c>
      <c r="G296" s="29" t="s">
        <v>1213</v>
      </c>
      <c r="H296" s="29" t="s">
        <v>1214</v>
      </c>
      <c r="I296" s="29">
        <v>4321106</v>
      </c>
      <c r="J296" s="29">
        <v>22.1</v>
      </c>
      <c r="K296" s="29">
        <v>22.1</v>
      </c>
      <c r="L296" s="29">
        <v>22.1</v>
      </c>
      <c r="M296" s="29"/>
      <c r="N296" s="29"/>
      <c r="O296" s="29"/>
      <c r="P296" s="29"/>
      <c r="Q296" s="29"/>
      <c r="R296" s="29"/>
      <c r="S296" s="29"/>
      <c r="T296" s="29"/>
      <c r="U296" s="29"/>
      <c r="V296" s="29"/>
      <c r="W296" s="29"/>
      <c r="X296" s="29" t="s">
        <v>166</v>
      </c>
      <c r="Y296" s="29" t="s">
        <v>150</v>
      </c>
      <c r="Z296" s="29" t="s">
        <v>150</v>
      </c>
      <c r="AA296" s="29" t="s">
        <v>167</v>
      </c>
      <c r="AB296" s="29" t="s">
        <v>167</v>
      </c>
      <c r="AC296" s="29" t="s">
        <v>167</v>
      </c>
      <c r="AD296" s="29">
        <v>1124</v>
      </c>
      <c r="AE296" s="29" t="s">
        <v>1215</v>
      </c>
      <c r="AF296" s="29" t="s">
        <v>1251</v>
      </c>
      <c r="AG296" s="49"/>
    </row>
    <row r="297" s="9" customFormat="1" ht="79" customHeight="1" spans="1:33">
      <c r="A297" s="29">
        <v>243</v>
      </c>
      <c r="B297" s="29" t="s">
        <v>1252</v>
      </c>
      <c r="C297" s="29" t="s">
        <v>1253</v>
      </c>
      <c r="D297" s="29" t="s">
        <v>402</v>
      </c>
      <c r="E297" s="29" t="s">
        <v>1254</v>
      </c>
      <c r="F297" s="29" t="s">
        <v>175</v>
      </c>
      <c r="G297" s="29" t="s">
        <v>1213</v>
      </c>
      <c r="H297" s="29" t="s">
        <v>1214</v>
      </c>
      <c r="I297" s="29">
        <v>4321106</v>
      </c>
      <c r="J297" s="29">
        <v>41.74</v>
      </c>
      <c r="K297" s="29">
        <v>41.74</v>
      </c>
      <c r="L297" s="29">
        <v>41.74</v>
      </c>
      <c r="M297" s="29"/>
      <c r="N297" s="29"/>
      <c r="O297" s="29"/>
      <c r="P297" s="29"/>
      <c r="Q297" s="29"/>
      <c r="R297" s="29"/>
      <c r="S297" s="29"/>
      <c r="T297" s="29"/>
      <c r="U297" s="29"/>
      <c r="V297" s="29"/>
      <c r="W297" s="29"/>
      <c r="X297" s="29" t="s">
        <v>166</v>
      </c>
      <c r="Y297" s="29" t="s">
        <v>150</v>
      </c>
      <c r="Z297" s="29" t="s">
        <v>150</v>
      </c>
      <c r="AA297" s="29" t="s">
        <v>167</v>
      </c>
      <c r="AB297" s="29" t="s">
        <v>167</v>
      </c>
      <c r="AC297" s="29" t="s">
        <v>167</v>
      </c>
      <c r="AD297" s="29">
        <v>1596</v>
      </c>
      <c r="AE297" s="29" t="s">
        <v>1215</v>
      </c>
      <c r="AF297" s="29" t="s">
        <v>1255</v>
      </c>
      <c r="AG297" s="49"/>
    </row>
    <row r="298" s="9" customFormat="1" ht="77" customHeight="1" spans="1:33">
      <c r="A298" s="29">
        <v>244</v>
      </c>
      <c r="B298" s="29" t="s">
        <v>1256</v>
      </c>
      <c r="C298" s="29" t="s">
        <v>1257</v>
      </c>
      <c r="D298" s="29" t="s">
        <v>513</v>
      </c>
      <c r="E298" s="29" t="s">
        <v>514</v>
      </c>
      <c r="F298" s="29" t="s">
        <v>175</v>
      </c>
      <c r="G298" s="29" t="s">
        <v>1213</v>
      </c>
      <c r="H298" s="29" t="s">
        <v>1214</v>
      </c>
      <c r="I298" s="29">
        <v>4321106</v>
      </c>
      <c r="J298" s="29">
        <v>61.171</v>
      </c>
      <c r="K298" s="29">
        <v>61.171</v>
      </c>
      <c r="L298" s="29">
        <v>61.171</v>
      </c>
      <c r="M298" s="29"/>
      <c r="N298" s="29"/>
      <c r="O298" s="29"/>
      <c r="P298" s="29"/>
      <c r="Q298" s="29"/>
      <c r="R298" s="29"/>
      <c r="S298" s="29"/>
      <c r="T298" s="29"/>
      <c r="U298" s="29"/>
      <c r="V298" s="29"/>
      <c r="W298" s="29"/>
      <c r="X298" s="29" t="s">
        <v>166</v>
      </c>
      <c r="Y298" s="29" t="s">
        <v>150</v>
      </c>
      <c r="Z298" s="29" t="s">
        <v>150</v>
      </c>
      <c r="AA298" s="29" t="s">
        <v>167</v>
      </c>
      <c r="AB298" s="29" t="s">
        <v>167</v>
      </c>
      <c r="AC298" s="29" t="s">
        <v>167</v>
      </c>
      <c r="AD298" s="29">
        <v>1415</v>
      </c>
      <c r="AE298" s="29" t="s">
        <v>1215</v>
      </c>
      <c r="AF298" s="29" t="s">
        <v>1258</v>
      </c>
      <c r="AG298" s="49"/>
    </row>
    <row r="299" s="9" customFormat="1" ht="81" customHeight="1" spans="1:33">
      <c r="A299" s="29">
        <v>245</v>
      </c>
      <c r="B299" s="29" t="s">
        <v>1259</v>
      </c>
      <c r="C299" s="29" t="s">
        <v>1260</v>
      </c>
      <c r="D299" s="29" t="s">
        <v>513</v>
      </c>
      <c r="E299" s="29" t="s">
        <v>551</v>
      </c>
      <c r="F299" s="29" t="s">
        <v>175</v>
      </c>
      <c r="G299" s="29" t="s">
        <v>1213</v>
      </c>
      <c r="H299" s="29" t="s">
        <v>1214</v>
      </c>
      <c r="I299" s="29">
        <v>4321106</v>
      </c>
      <c r="J299" s="29">
        <v>17.835</v>
      </c>
      <c r="K299" s="29">
        <v>17.835</v>
      </c>
      <c r="L299" s="29">
        <v>17.835</v>
      </c>
      <c r="M299" s="29"/>
      <c r="N299" s="29"/>
      <c r="O299" s="29"/>
      <c r="P299" s="29"/>
      <c r="Q299" s="29"/>
      <c r="R299" s="29"/>
      <c r="S299" s="29"/>
      <c r="T299" s="29"/>
      <c r="U299" s="29"/>
      <c r="V299" s="29"/>
      <c r="W299" s="29"/>
      <c r="X299" s="29" t="s">
        <v>166</v>
      </c>
      <c r="Y299" s="29" t="s">
        <v>150</v>
      </c>
      <c r="Z299" s="29" t="s">
        <v>167</v>
      </c>
      <c r="AA299" s="29" t="s">
        <v>167</v>
      </c>
      <c r="AB299" s="29" t="s">
        <v>167</v>
      </c>
      <c r="AC299" s="29" t="s">
        <v>167</v>
      </c>
      <c r="AD299" s="29">
        <v>3146</v>
      </c>
      <c r="AE299" s="29" t="s">
        <v>1215</v>
      </c>
      <c r="AF299" s="29" t="s">
        <v>1261</v>
      </c>
      <c r="AG299" s="49"/>
    </row>
    <row r="300" s="9" customFormat="1" ht="81" customHeight="1" spans="1:33">
      <c r="A300" s="29">
        <v>246</v>
      </c>
      <c r="B300" s="29" t="s">
        <v>1262</v>
      </c>
      <c r="C300" s="29" t="s">
        <v>1263</v>
      </c>
      <c r="D300" s="29" t="s">
        <v>513</v>
      </c>
      <c r="E300" s="29" t="s">
        <v>529</v>
      </c>
      <c r="F300" s="29" t="s">
        <v>175</v>
      </c>
      <c r="G300" s="29" t="s">
        <v>1213</v>
      </c>
      <c r="H300" s="29" t="s">
        <v>1214</v>
      </c>
      <c r="I300" s="29">
        <v>4321106</v>
      </c>
      <c r="J300" s="29">
        <v>22.279</v>
      </c>
      <c r="K300" s="29">
        <v>22.279</v>
      </c>
      <c r="L300" s="29">
        <v>22.279</v>
      </c>
      <c r="M300" s="29"/>
      <c r="N300" s="29"/>
      <c r="O300" s="29"/>
      <c r="P300" s="29"/>
      <c r="Q300" s="29"/>
      <c r="R300" s="29"/>
      <c r="S300" s="29"/>
      <c r="T300" s="29"/>
      <c r="U300" s="29"/>
      <c r="V300" s="29"/>
      <c r="W300" s="29"/>
      <c r="X300" s="29" t="s">
        <v>166</v>
      </c>
      <c r="Y300" s="29" t="s">
        <v>150</v>
      </c>
      <c r="Z300" s="29" t="s">
        <v>167</v>
      </c>
      <c r="AA300" s="29" t="s">
        <v>167</v>
      </c>
      <c r="AB300" s="29" t="s">
        <v>167</v>
      </c>
      <c r="AC300" s="29" t="s">
        <v>167</v>
      </c>
      <c r="AD300" s="29">
        <v>3893</v>
      </c>
      <c r="AE300" s="29" t="s">
        <v>1215</v>
      </c>
      <c r="AF300" s="29" t="s">
        <v>1264</v>
      </c>
      <c r="AG300" s="49"/>
    </row>
    <row r="301" s="9" customFormat="1" ht="95" customHeight="1" spans="1:33">
      <c r="A301" s="29">
        <v>247</v>
      </c>
      <c r="B301" s="29" t="s">
        <v>1265</v>
      </c>
      <c r="C301" s="29" t="s">
        <v>1266</v>
      </c>
      <c r="D301" s="29" t="s">
        <v>402</v>
      </c>
      <c r="E301" s="29" t="s">
        <v>403</v>
      </c>
      <c r="F301" s="29" t="s">
        <v>175</v>
      </c>
      <c r="G301" s="29" t="s">
        <v>1213</v>
      </c>
      <c r="H301" s="29" t="s">
        <v>1214</v>
      </c>
      <c r="I301" s="29">
        <v>4321106</v>
      </c>
      <c r="J301" s="29">
        <v>59.588</v>
      </c>
      <c r="K301" s="29">
        <v>59.588</v>
      </c>
      <c r="L301" s="29">
        <v>59.588</v>
      </c>
      <c r="M301" s="29"/>
      <c r="N301" s="29"/>
      <c r="O301" s="29"/>
      <c r="P301" s="29"/>
      <c r="Q301" s="29"/>
      <c r="R301" s="29"/>
      <c r="S301" s="29"/>
      <c r="T301" s="29"/>
      <c r="U301" s="29"/>
      <c r="V301" s="29"/>
      <c r="W301" s="29"/>
      <c r="X301" s="29" t="s">
        <v>166</v>
      </c>
      <c r="Y301" s="29" t="s">
        <v>150</v>
      </c>
      <c r="Z301" s="29" t="s">
        <v>167</v>
      </c>
      <c r="AA301" s="29" t="s">
        <v>167</v>
      </c>
      <c r="AB301" s="29" t="s">
        <v>167</v>
      </c>
      <c r="AC301" s="29" t="s">
        <v>167</v>
      </c>
      <c r="AD301" s="29">
        <v>3050</v>
      </c>
      <c r="AE301" s="29" t="s">
        <v>1215</v>
      </c>
      <c r="AF301" s="29" t="s">
        <v>1267</v>
      </c>
      <c r="AG301" s="49"/>
    </row>
    <row r="302" s="9" customFormat="1" ht="84" customHeight="1" spans="1:33">
      <c r="A302" s="29">
        <v>248</v>
      </c>
      <c r="B302" s="29" t="s">
        <v>1268</v>
      </c>
      <c r="C302" s="29" t="s">
        <v>1269</v>
      </c>
      <c r="D302" s="29" t="s">
        <v>402</v>
      </c>
      <c r="E302" s="29" t="s">
        <v>403</v>
      </c>
      <c r="F302" s="29" t="s">
        <v>175</v>
      </c>
      <c r="G302" s="29" t="s">
        <v>1213</v>
      </c>
      <c r="H302" s="29" t="s">
        <v>1214</v>
      </c>
      <c r="I302" s="29">
        <v>4321106</v>
      </c>
      <c r="J302" s="29">
        <v>82.104</v>
      </c>
      <c r="K302" s="29">
        <v>82.104</v>
      </c>
      <c r="L302" s="29">
        <v>82.104</v>
      </c>
      <c r="M302" s="29"/>
      <c r="N302" s="29"/>
      <c r="O302" s="29"/>
      <c r="P302" s="29"/>
      <c r="Q302" s="29"/>
      <c r="R302" s="29"/>
      <c r="S302" s="29"/>
      <c r="T302" s="29"/>
      <c r="U302" s="29"/>
      <c r="V302" s="29"/>
      <c r="W302" s="29"/>
      <c r="X302" s="29" t="s">
        <v>166</v>
      </c>
      <c r="Y302" s="29" t="s">
        <v>150</v>
      </c>
      <c r="Z302" s="29" t="s">
        <v>167</v>
      </c>
      <c r="AA302" s="29" t="s">
        <v>167</v>
      </c>
      <c r="AB302" s="29" t="s">
        <v>167</v>
      </c>
      <c r="AC302" s="29" t="s">
        <v>167</v>
      </c>
      <c r="AD302" s="29">
        <v>3050</v>
      </c>
      <c r="AE302" s="29" t="s">
        <v>1215</v>
      </c>
      <c r="AF302" s="29" t="s">
        <v>1267</v>
      </c>
      <c r="AG302" s="49"/>
    </row>
    <row r="303" s="9" customFormat="1" ht="83" customHeight="1" spans="1:33">
      <c r="A303" s="29">
        <v>249</v>
      </c>
      <c r="B303" s="29" t="s">
        <v>1270</v>
      </c>
      <c r="C303" s="29" t="s">
        <v>1271</v>
      </c>
      <c r="D303" s="29" t="s">
        <v>402</v>
      </c>
      <c r="E303" s="29" t="s">
        <v>403</v>
      </c>
      <c r="F303" s="29" t="s">
        <v>175</v>
      </c>
      <c r="G303" s="29" t="s">
        <v>1213</v>
      </c>
      <c r="H303" s="29" t="s">
        <v>1214</v>
      </c>
      <c r="I303" s="29">
        <v>4321106</v>
      </c>
      <c r="J303" s="29">
        <v>4.636</v>
      </c>
      <c r="K303" s="29">
        <v>4.636</v>
      </c>
      <c r="L303" s="29">
        <v>4.636</v>
      </c>
      <c r="M303" s="29"/>
      <c r="N303" s="29"/>
      <c r="O303" s="29"/>
      <c r="P303" s="29"/>
      <c r="Q303" s="29"/>
      <c r="R303" s="29"/>
      <c r="S303" s="29"/>
      <c r="T303" s="29"/>
      <c r="U303" s="29"/>
      <c r="V303" s="29"/>
      <c r="W303" s="29"/>
      <c r="X303" s="29" t="s">
        <v>166</v>
      </c>
      <c r="Y303" s="29" t="s">
        <v>150</v>
      </c>
      <c r="Z303" s="29" t="s">
        <v>167</v>
      </c>
      <c r="AA303" s="29" t="s">
        <v>167</v>
      </c>
      <c r="AB303" s="29" t="s">
        <v>167</v>
      </c>
      <c r="AC303" s="29" t="s">
        <v>167</v>
      </c>
      <c r="AD303" s="29">
        <v>3050</v>
      </c>
      <c r="AE303" s="29" t="s">
        <v>1215</v>
      </c>
      <c r="AF303" s="29" t="s">
        <v>1267</v>
      </c>
      <c r="AG303" s="49"/>
    </row>
    <row r="304" s="9" customFormat="1" ht="36" customHeight="1" spans="1:33">
      <c r="A304" s="29">
        <v>250</v>
      </c>
      <c r="B304" s="29" t="s">
        <v>1272</v>
      </c>
      <c r="C304" s="29" t="s">
        <v>1273</v>
      </c>
      <c r="D304" s="29" t="s">
        <v>603</v>
      </c>
      <c r="E304" s="29" t="s">
        <v>611</v>
      </c>
      <c r="F304" s="29" t="s">
        <v>175</v>
      </c>
      <c r="G304" s="29" t="s">
        <v>1213</v>
      </c>
      <c r="H304" s="29" t="s">
        <v>1214</v>
      </c>
      <c r="I304" s="29">
        <v>4321106</v>
      </c>
      <c r="J304" s="29">
        <v>2584</v>
      </c>
      <c r="K304" s="29">
        <v>2584</v>
      </c>
      <c r="L304" s="29">
        <v>2584</v>
      </c>
      <c r="M304" s="29"/>
      <c r="N304" s="29"/>
      <c r="O304" s="29"/>
      <c r="P304" s="29"/>
      <c r="Q304" s="32"/>
      <c r="R304" s="32"/>
      <c r="S304" s="32"/>
      <c r="T304" s="32"/>
      <c r="U304" s="29"/>
      <c r="V304" s="29"/>
      <c r="W304" s="29"/>
      <c r="X304" s="29" t="s">
        <v>166</v>
      </c>
      <c r="Y304" s="29" t="s">
        <v>150</v>
      </c>
      <c r="Z304" s="29" t="s">
        <v>167</v>
      </c>
      <c r="AA304" s="29" t="s">
        <v>167</v>
      </c>
      <c r="AB304" s="29" t="s">
        <v>167</v>
      </c>
      <c r="AC304" s="29" t="s">
        <v>167</v>
      </c>
      <c r="AD304" s="29">
        <v>500</v>
      </c>
      <c r="AE304" s="29" t="s">
        <v>1215</v>
      </c>
      <c r="AF304" s="29" t="s">
        <v>1274</v>
      </c>
      <c r="AG304" s="49"/>
    </row>
    <row r="305" s="9" customFormat="1" ht="70" customHeight="1" spans="1:33">
      <c r="A305" s="29">
        <v>251</v>
      </c>
      <c r="B305" s="29" t="s">
        <v>1275</v>
      </c>
      <c r="C305" s="29" t="s">
        <v>1276</v>
      </c>
      <c r="D305" s="29" t="s">
        <v>603</v>
      </c>
      <c r="E305" s="29" t="s">
        <v>618</v>
      </c>
      <c r="F305" s="29" t="s">
        <v>175</v>
      </c>
      <c r="G305" s="29" t="s">
        <v>1213</v>
      </c>
      <c r="H305" s="29" t="s">
        <v>1214</v>
      </c>
      <c r="I305" s="29">
        <v>4321106</v>
      </c>
      <c r="J305" s="29">
        <v>71.669</v>
      </c>
      <c r="K305" s="29">
        <v>71.669</v>
      </c>
      <c r="L305" s="29">
        <v>71.669</v>
      </c>
      <c r="M305" s="29"/>
      <c r="N305" s="29"/>
      <c r="O305" s="29"/>
      <c r="P305" s="29"/>
      <c r="Q305" s="29"/>
      <c r="R305" s="29"/>
      <c r="S305" s="29"/>
      <c r="T305" s="29"/>
      <c r="U305" s="29"/>
      <c r="V305" s="29"/>
      <c r="W305" s="29"/>
      <c r="X305" s="29" t="s">
        <v>166</v>
      </c>
      <c r="Y305" s="29" t="s">
        <v>150</v>
      </c>
      <c r="Z305" s="29" t="s">
        <v>150</v>
      </c>
      <c r="AA305" s="29" t="s">
        <v>167</v>
      </c>
      <c r="AB305" s="29" t="s">
        <v>167</v>
      </c>
      <c r="AC305" s="29" t="s">
        <v>167</v>
      </c>
      <c r="AD305" s="29">
        <v>2081</v>
      </c>
      <c r="AE305" s="29" t="s">
        <v>1215</v>
      </c>
      <c r="AF305" s="29" t="s">
        <v>1277</v>
      </c>
      <c r="AG305" s="49"/>
    </row>
    <row r="306" s="9" customFormat="1" ht="70" customHeight="1" spans="1:33">
      <c r="A306" s="29">
        <v>252</v>
      </c>
      <c r="B306" s="29" t="s">
        <v>1278</v>
      </c>
      <c r="C306" s="29" t="s">
        <v>1279</v>
      </c>
      <c r="D306" s="29" t="s">
        <v>603</v>
      </c>
      <c r="E306" s="29" t="s">
        <v>680</v>
      </c>
      <c r="F306" s="29" t="s">
        <v>175</v>
      </c>
      <c r="G306" s="29" t="s">
        <v>1213</v>
      </c>
      <c r="H306" s="29" t="s">
        <v>1214</v>
      </c>
      <c r="I306" s="29">
        <v>4321106</v>
      </c>
      <c r="J306" s="29">
        <v>9.619</v>
      </c>
      <c r="K306" s="29">
        <v>9.619</v>
      </c>
      <c r="L306" s="29">
        <v>9.619</v>
      </c>
      <c r="M306" s="29"/>
      <c r="N306" s="29"/>
      <c r="O306" s="29"/>
      <c r="P306" s="29"/>
      <c r="Q306" s="29"/>
      <c r="R306" s="29"/>
      <c r="S306" s="29"/>
      <c r="T306" s="29"/>
      <c r="U306" s="29"/>
      <c r="V306" s="29"/>
      <c r="W306" s="29"/>
      <c r="X306" s="29" t="s">
        <v>166</v>
      </c>
      <c r="Y306" s="29" t="s">
        <v>150</v>
      </c>
      <c r="Z306" s="29" t="s">
        <v>167</v>
      </c>
      <c r="AA306" s="29" t="s">
        <v>167</v>
      </c>
      <c r="AB306" s="29" t="s">
        <v>167</v>
      </c>
      <c r="AC306" s="29" t="s">
        <v>167</v>
      </c>
      <c r="AD306" s="29">
        <v>1825</v>
      </c>
      <c r="AE306" s="29" t="s">
        <v>1215</v>
      </c>
      <c r="AF306" s="29" t="s">
        <v>1280</v>
      </c>
      <c r="AG306" s="49"/>
    </row>
    <row r="307" s="9" customFormat="1" ht="70" customHeight="1" spans="1:33">
      <c r="A307" s="29">
        <v>253</v>
      </c>
      <c r="B307" s="29" t="s">
        <v>1281</v>
      </c>
      <c r="C307" s="29" t="s">
        <v>1237</v>
      </c>
      <c r="D307" s="29" t="s">
        <v>603</v>
      </c>
      <c r="E307" s="29" t="s">
        <v>1282</v>
      </c>
      <c r="F307" s="29" t="s">
        <v>175</v>
      </c>
      <c r="G307" s="29" t="s">
        <v>1213</v>
      </c>
      <c r="H307" s="29" t="s">
        <v>1214</v>
      </c>
      <c r="I307" s="29">
        <v>4321106</v>
      </c>
      <c r="J307" s="29">
        <v>6.492</v>
      </c>
      <c r="K307" s="29">
        <v>6.492</v>
      </c>
      <c r="L307" s="29">
        <v>6.492</v>
      </c>
      <c r="M307" s="29"/>
      <c r="N307" s="29"/>
      <c r="O307" s="29"/>
      <c r="P307" s="29"/>
      <c r="Q307" s="29"/>
      <c r="R307" s="29"/>
      <c r="S307" s="29"/>
      <c r="T307" s="29"/>
      <c r="U307" s="29"/>
      <c r="V307" s="29"/>
      <c r="W307" s="29"/>
      <c r="X307" s="29" t="s">
        <v>166</v>
      </c>
      <c r="Y307" s="29" t="s">
        <v>150</v>
      </c>
      <c r="Z307" s="29" t="s">
        <v>167</v>
      </c>
      <c r="AA307" s="29" t="s">
        <v>167</v>
      </c>
      <c r="AB307" s="29" t="s">
        <v>167</v>
      </c>
      <c r="AC307" s="29" t="s">
        <v>167</v>
      </c>
      <c r="AD307" s="29">
        <v>1607</v>
      </c>
      <c r="AE307" s="29" t="s">
        <v>1215</v>
      </c>
      <c r="AF307" s="29" t="s">
        <v>1283</v>
      </c>
      <c r="AG307" s="49"/>
    </row>
    <row r="308" s="5" customFormat="1" ht="213" customHeight="1" spans="1:33">
      <c r="A308" s="29">
        <v>254</v>
      </c>
      <c r="B308" s="29" t="s">
        <v>1284</v>
      </c>
      <c r="C308" s="29" t="s">
        <v>1285</v>
      </c>
      <c r="D308" s="29" t="s">
        <v>513</v>
      </c>
      <c r="E308" s="29" t="s">
        <v>586</v>
      </c>
      <c r="F308" s="29" t="s">
        <v>175</v>
      </c>
      <c r="G308" s="29" t="s">
        <v>456</v>
      </c>
      <c r="H308" s="29" t="s">
        <v>587</v>
      </c>
      <c r="I308" s="29">
        <v>15829165211</v>
      </c>
      <c r="J308" s="36">
        <v>10</v>
      </c>
      <c r="K308" s="28">
        <v>10</v>
      </c>
      <c r="L308" s="28"/>
      <c r="M308" s="28">
        <v>10</v>
      </c>
      <c r="N308" s="28"/>
      <c r="O308" s="28"/>
      <c r="P308" s="29"/>
      <c r="Q308" s="29"/>
      <c r="R308" s="29"/>
      <c r="S308" s="29"/>
      <c r="T308" s="29"/>
      <c r="U308" s="29"/>
      <c r="V308" s="29"/>
      <c r="W308" s="29"/>
      <c r="X308" s="29" t="s">
        <v>166</v>
      </c>
      <c r="Y308" s="29" t="s">
        <v>150</v>
      </c>
      <c r="Z308" s="29" t="s">
        <v>167</v>
      </c>
      <c r="AA308" s="29" t="s">
        <v>167</v>
      </c>
      <c r="AB308" s="29" t="s">
        <v>167</v>
      </c>
      <c r="AC308" s="29" t="s">
        <v>167</v>
      </c>
      <c r="AD308" s="29">
        <v>73</v>
      </c>
      <c r="AE308" s="29" t="s">
        <v>1286</v>
      </c>
      <c r="AF308" s="34" t="s">
        <v>1287</v>
      </c>
      <c r="AG308" s="29"/>
    </row>
    <row r="309" s="5" customFormat="1" ht="213" customHeight="1" spans="1:33">
      <c r="A309" s="29">
        <v>255</v>
      </c>
      <c r="B309" s="29" t="s">
        <v>1288</v>
      </c>
      <c r="C309" s="29" t="s">
        <v>1289</v>
      </c>
      <c r="D309" s="29" t="s">
        <v>513</v>
      </c>
      <c r="E309" s="29" t="s">
        <v>581</v>
      </c>
      <c r="F309" s="29" t="s">
        <v>175</v>
      </c>
      <c r="G309" s="33" t="s">
        <v>456</v>
      </c>
      <c r="H309" s="29" t="s">
        <v>582</v>
      </c>
      <c r="I309" s="29">
        <v>13772006125</v>
      </c>
      <c r="J309" s="36">
        <v>30</v>
      </c>
      <c r="K309" s="28">
        <v>30</v>
      </c>
      <c r="L309" s="28"/>
      <c r="M309" s="28">
        <v>30</v>
      </c>
      <c r="N309" s="28"/>
      <c r="O309" s="28"/>
      <c r="P309" s="29"/>
      <c r="Q309" s="29"/>
      <c r="R309" s="29"/>
      <c r="S309" s="29"/>
      <c r="T309" s="29"/>
      <c r="U309" s="29"/>
      <c r="V309" s="29"/>
      <c r="W309" s="29"/>
      <c r="X309" s="29" t="s">
        <v>166</v>
      </c>
      <c r="Y309" s="29" t="s">
        <v>150</v>
      </c>
      <c r="Z309" s="29" t="s">
        <v>167</v>
      </c>
      <c r="AA309" s="29" t="s">
        <v>167</v>
      </c>
      <c r="AB309" s="29" t="s">
        <v>167</v>
      </c>
      <c r="AC309" s="29" t="s">
        <v>167</v>
      </c>
      <c r="AD309" s="29">
        <v>88</v>
      </c>
      <c r="AE309" s="29" t="s">
        <v>1286</v>
      </c>
      <c r="AF309" s="34" t="s">
        <v>1290</v>
      </c>
      <c r="AG309" s="29"/>
    </row>
    <row r="310" s="5" customFormat="1" ht="213" customHeight="1" spans="1:33">
      <c r="A310" s="29">
        <v>256</v>
      </c>
      <c r="B310" s="29" t="s">
        <v>1291</v>
      </c>
      <c r="C310" s="29" t="s">
        <v>1292</v>
      </c>
      <c r="D310" s="29" t="s">
        <v>513</v>
      </c>
      <c r="E310" s="29" t="s">
        <v>546</v>
      </c>
      <c r="F310" s="29" t="s">
        <v>175</v>
      </c>
      <c r="G310" s="33" t="s">
        <v>456</v>
      </c>
      <c r="H310" s="29" t="s">
        <v>547</v>
      </c>
      <c r="I310" s="29">
        <v>15991876438</v>
      </c>
      <c r="J310" s="36">
        <v>40</v>
      </c>
      <c r="K310" s="36">
        <v>40</v>
      </c>
      <c r="L310" s="28"/>
      <c r="M310" s="36">
        <v>40</v>
      </c>
      <c r="N310" s="28"/>
      <c r="O310" s="28"/>
      <c r="P310" s="29"/>
      <c r="Q310" s="29"/>
      <c r="R310" s="29"/>
      <c r="S310" s="29"/>
      <c r="T310" s="29"/>
      <c r="U310" s="29"/>
      <c r="V310" s="29"/>
      <c r="W310" s="29"/>
      <c r="X310" s="29" t="s">
        <v>166</v>
      </c>
      <c r="Y310" s="29" t="s">
        <v>150</v>
      </c>
      <c r="Z310" s="29" t="s">
        <v>167</v>
      </c>
      <c r="AA310" s="29" t="s">
        <v>167</v>
      </c>
      <c r="AB310" s="29" t="s">
        <v>167</v>
      </c>
      <c r="AC310" s="29" t="s">
        <v>167</v>
      </c>
      <c r="AD310" s="29">
        <v>116</v>
      </c>
      <c r="AE310" s="29" t="s">
        <v>1286</v>
      </c>
      <c r="AF310" s="34" t="s">
        <v>1293</v>
      </c>
      <c r="AG310" s="29"/>
    </row>
    <row r="311" s="5" customFormat="1" ht="213" customHeight="1" spans="1:39">
      <c r="A311" s="29">
        <v>257</v>
      </c>
      <c r="B311" s="33" t="s">
        <v>1294</v>
      </c>
      <c r="C311" s="33" t="s">
        <v>1295</v>
      </c>
      <c r="D311" s="33" t="s">
        <v>349</v>
      </c>
      <c r="E311" s="33" t="s">
        <v>374</v>
      </c>
      <c r="F311" s="28" t="s">
        <v>175</v>
      </c>
      <c r="G311" s="33" t="s">
        <v>456</v>
      </c>
      <c r="H311" s="33" t="s">
        <v>375</v>
      </c>
      <c r="I311" s="33">
        <v>13468737986</v>
      </c>
      <c r="J311" s="33">
        <v>20</v>
      </c>
      <c r="K311" s="33">
        <v>20</v>
      </c>
      <c r="L311" s="33">
        <v>20</v>
      </c>
      <c r="M311" s="33"/>
      <c r="N311" s="33"/>
      <c r="O311" s="33"/>
      <c r="P311" s="33"/>
      <c r="Q311" s="33"/>
      <c r="R311" s="33"/>
      <c r="S311" s="33"/>
      <c r="T311" s="33"/>
      <c r="U311" s="33"/>
      <c r="V311" s="33"/>
      <c r="W311" s="33"/>
      <c r="X311" s="33" t="s">
        <v>166</v>
      </c>
      <c r="Y311" s="33" t="s">
        <v>150</v>
      </c>
      <c r="Z311" s="33" t="s">
        <v>167</v>
      </c>
      <c r="AA311" s="33" t="s">
        <v>167</v>
      </c>
      <c r="AB311" s="33" t="s">
        <v>167</v>
      </c>
      <c r="AC311" s="33" t="s">
        <v>167</v>
      </c>
      <c r="AD311" s="33">
        <v>69</v>
      </c>
      <c r="AE311" s="33" t="s">
        <v>904</v>
      </c>
      <c r="AF311" s="33" t="s">
        <v>1296</v>
      </c>
      <c r="AG311" s="29"/>
      <c r="AH311" s="4"/>
      <c r="AI311" s="4"/>
      <c r="AJ311" s="4"/>
      <c r="AK311" s="4"/>
      <c r="AL311" s="4"/>
      <c r="AM311" s="4"/>
    </row>
    <row r="312" s="5" customFormat="1" ht="225" customHeight="1" spans="1:39">
      <c r="A312" s="29">
        <v>258</v>
      </c>
      <c r="B312" s="33" t="s">
        <v>1297</v>
      </c>
      <c r="C312" s="33" t="s">
        <v>1298</v>
      </c>
      <c r="D312" s="33" t="s">
        <v>349</v>
      </c>
      <c r="E312" s="33" t="s">
        <v>379</v>
      </c>
      <c r="F312" s="28" t="s">
        <v>175</v>
      </c>
      <c r="G312" s="33" t="s">
        <v>456</v>
      </c>
      <c r="H312" s="33" t="s">
        <v>380</v>
      </c>
      <c r="I312" s="33">
        <v>13992422116</v>
      </c>
      <c r="J312" s="33">
        <v>21</v>
      </c>
      <c r="K312" s="33">
        <v>21</v>
      </c>
      <c r="L312" s="33">
        <v>21</v>
      </c>
      <c r="M312" s="33"/>
      <c r="N312" s="33"/>
      <c r="O312" s="33"/>
      <c r="P312" s="33"/>
      <c r="Q312" s="33"/>
      <c r="R312" s="33"/>
      <c r="S312" s="33"/>
      <c r="T312" s="33"/>
      <c r="U312" s="33"/>
      <c r="V312" s="33"/>
      <c r="W312" s="33"/>
      <c r="X312" s="33" t="s">
        <v>166</v>
      </c>
      <c r="Y312" s="33" t="s">
        <v>150</v>
      </c>
      <c r="Z312" s="33" t="s">
        <v>167</v>
      </c>
      <c r="AA312" s="33" t="s">
        <v>167</v>
      </c>
      <c r="AB312" s="33" t="s">
        <v>167</v>
      </c>
      <c r="AC312" s="33" t="s">
        <v>167</v>
      </c>
      <c r="AD312" s="33">
        <v>105</v>
      </c>
      <c r="AE312" s="33" t="s">
        <v>904</v>
      </c>
      <c r="AF312" s="33" t="s">
        <v>1299</v>
      </c>
      <c r="AG312" s="29"/>
      <c r="AH312" s="4"/>
      <c r="AI312" s="4"/>
      <c r="AJ312" s="4"/>
      <c r="AK312" s="4"/>
      <c r="AL312" s="4"/>
      <c r="AM312" s="4"/>
    </row>
    <row r="313" s="5" customFormat="1" ht="181" customHeight="1" spans="1:39">
      <c r="A313" s="29">
        <v>259</v>
      </c>
      <c r="B313" s="33" t="s">
        <v>1300</v>
      </c>
      <c r="C313" s="33" t="s">
        <v>1301</v>
      </c>
      <c r="D313" s="33" t="s">
        <v>349</v>
      </c>
      <c r="E313" s="33" t="s">
        <v>394</v>
      </c>
      <c r="F313" s="28" t="s">
        <v>175</v>
      </c>
      <c r="G313" s="33" t="s">
        <v>456</v>
      </c>
      <c r="H313" s="33" t="s">
        <v>395</v>
      </c>
      <c r="I313" s="33">
        <v>15191697548</v>
      </c>
      <c r="J313" s="33">
        <v>14</v>
      </c>
      <c r="K313" s="33">
        <v>14</v>
      </c>
      <c r="L313" s="33">
        <v>14</v>
      </c>
      <c r="M313" s="33"/>
      <c r="N313" s="33"/>
      <c r="O313" s="33"/>
      <c r="P313" s="33"/>
      <c r="Q313" s="33"/>
      <c r="R313" s="33"/>
      <c r="S313" s="33"/>
      <c r="T313" s="33"/>
      <c r="U313" s="33"/>
      <c r="V313" s="33"/>
      <c r="W313" s="33"/>
      <c r="X313" s="33" t="s">
        <v>166</v>
      </c>
      <c r="Y313" s="33" t="s">
        <v>150</v>
      </c>
      <c r="Z313" s="33" t="s">
        <v>167</v>
      </c>
      <c r="AA313" s="33" t="s">
        <v>167</v>
      </c>
      <c r="AB313" s="33" t="s">
        <v>167</v>
      </c>
      <c r="AC313" s="33" t="s">
        <v>167</v>
      </c>
      <c r="AD313" s="33">
        <v>150</v>
      </c>
      <c r="AE313" s="33" t="s">
        <v>904</v>
      </c>
      <c r="AF313" s="33" t="s">
        <v>1302</v>
      </c>
      <c r="AG313" s="29"/>
      <c r="AH313" s="4"/>
      <c r="AI313" s="4"/>
      <c r="AJ313" s="4"/>
      <c r="AK313" s="4"/>
      <c r="AL313" s="4"/>
      <c r="AM313" s="4"/>
    </row>
    <row r="314" s="5" customFormat="1" ht="196" customHeight="1" spans="1:39">
      <c r="A314" s="29">
        <v>260</v>
      </c>
      <c r="B314" s="33" t="s">
        <v>1303</v>
      </c>
      <c r="C314" s="33" t="s">
        <v>1304</v>
      </c>
      <c r="D314" s="33" t="s">
        <v>349</v>
      </c>
      <c r="E314" s="33" t="s">
        <v>350</v>
      </c>
      <c r="F314" s="28" t="s">
        <v>175</v>
      </c>
      <c r="G314" s="33" t="s">
        <v>456</v>
      </c>
      <c r="H314" s="33" t="s">
        <v>351</v>
      </c>
      <c r="I314" s="33">
        <v>15991995387</v>
      </c>
      <c r="J314" s="33">
        <v>35</v>
      </c>
      <c r="K314" s="33">
        <v>35</v>
      </c>
      <c r="L314" s="33">
        <v>35</v>
      </c>
      <c r="M314" s="33"/>
      <c r="N314" s="33"/>
      <c r="O314" s="33"/>
      <c r="P314" s="33"/>
      <c r="Q314" s="33"/>
      <c r="R314" s="33"/>
      <c r="S314" s="33"/>
      <c r="T314" s="33"/>
      <c r="U314" s="33"/>
      <c r="V314" s="33"/>
      <c r="W314" s="33"/>
      <c r="X314" s="33" t="s">
        <v>166</v>
      </c>
      <c r="Y314" s="33" t="s">
        <v>150</v>
      </c>
      <c r="Z314" s="33" t="s">
        <v>167</v>
      </c>
      <c r="AA314" s="33" t="s">
        <v>167</v>
      </c>
      <c r="AB314" s="33" t="s">
        <v>167</v>
      </c>
      <c r="AC314" s="33" t="s">
        <v>167</v>
      </c>
      <c r="AD314" s="33">
        <v>86</v>
      </c>
      <c r="AE314" s="33" t="s">
        <v>904</v>
      </c>
      <c r="AF314" s="33" t="s">
        <v>1305</v>
      </c>
      <c r="AG314" s="29"/>
      <c r="AH314" s="4"/>
      <c r="AI314" s="4"/>
      <c r="AJ314" s="4"/>
      <c r="AK314" s="4"/>
      <c r="AL314" s="4"/>
      <c r="AM314" s="4"/>
    </row>
    <row r="315" s="5" customFormat="1" ht="181" customHeight="1" spans="1:39">
      <c r="A315" s="29">
        <v>261</v>
      </c>
      <c r="B315" s="33" t="s">
        <v>1306</v>
      </c>
      <c r="C315" s="33" t="s">
        <v>1307</v>
      </c>
      <c r="D315" s="33" t="s">
        <v>349</v>
      </c>
      <c r="E315" s="33" t="s">
        <v>394</v>
      </c>
      <c r="F315" s="28" t="s">
        <v>175</v>
      </c>
      <c r="G315" s="33" t="s">
        <v>456</v>
      </c>
      <c r="H315" s="33" t="s">
        <v>395</v>
      </c>
      <c r="I315" s="33">
        <v>15191697548</v>
      </c>
      <c r="J315" s="33">
        <v>16</v>
      </c>
      <c r="K315" s="33">
        <v>16</v>
      </c>
      <c r="L315" s="33">
        <v>16</v>
      </c>
      <c r="M315" s="33"/>
      <c r="N315" s="33"/>
      <c r="O315" s="33"/>
      <c r="P315" s="33"/>
      <c r="Q315" s="33"/>
      <c r="R315" s="33"/>
      <c r="S315" s="33"/>
      <c r="T315" s="33"/>
      <c r="U315" s="33"/>
      <c r="V315" s="33"/>
      <c r="W315" s="33"/>
      <c r="X315" s="33" t="s">
        <v>166</v>
      </c>
      <c r="Y315" s="33" t="s">
        <v>150</v>
      </c>
      <c r="Z315" s="33" t="s">
        <v>167</v>
      </c>
      <c r="AA315" s="33" t="s">
        <v>167</v>
      </c>
      <c r="AB315" s="33" t="s">
        <v>167</v>
      </c>
      <c r="AC315" s="33" t="s">
        <v>167</v>
      </c>
      <c r="AD315" s="33">
        <v>150</v>
      </c>
      <c r="AE315" s="33" t="s">
        <v>904</v>
      </c>
      <c r="AF315" s="33" t="s">
        <v>1302</v>
      </c>
      <c r="AG315" s="29"/>
      <c r="AH315" s="4"/>
      <c r="AI315" s="4"/>
      <c r="AJ315" s="4"/>
      <c r="AK315" s="4"/>
      <c r="AL315" s="4"/>
      <c r="AM315" s="4"/>
    </row>
    <row r="316" s="5" customFormat="1" ht="150" customHeight="1" spans="1:33">
      <c r="A316" s="29">
        <v>262</v>
      </c>
      <c r="B316" s="29" t="s">
        <v>1308</v>
      </c>
      <c r="C316" s="29" t="s">
        <v>1309</v>
      </c>
      <c r="D316" s="29" t="s">
        <v>248</v>
      </c>
      <c r="E316" s="29" t="s">
        <v>712</v>
      </c>
      <c r="F316" s="28" t="s">
        <v>175</v>
      </c>
      <c r="G316" s="29" t="s">
        <v>456</v>
      </c>
      <c r="H316" s="29" t="s">
        <v>713</v>
      </c>
      <c r="I316" s="28">
        <v>13992409639</v>
      </c>
      <c r="J316" s="29">
        <v>30</v>
      </c>
      <c r="K316" s="29">
        <v>30</v>
      </c>
      <c r="L316" s="29">
        <v>30</v>
      </c>
      <c r="M316" s="29"/>
      <c r="N316" s="29"/>
      <c r="O316" s="29"/>
      <c r="P316" s="29"/>
      <c r="Q316" s="29"/>
      <c r="R316" s="29"/>
      <c r="S316" s="29"/>
      <c r="T316" s="29"/>
      <c r="U316" s="29"/>
      <c r="V316" s="29"/>
      <c r="W316" s="29"/>
      <c r="X316" s="29" t="s">
        <v>166</v>
      </c>
      <c r="Y316" s="29" t="s">
        <v>150</v>
      </c>
      <c r="Z316" s="29" t="s">
        <v>167</v>
      </c>
      <c r="AA316" s="29" t="s">
        <v>167</v>
      </c>
      <c r="AB316" s="29" t="s">
        <v>167</v>
      </c>
      <c r="AC316" s="29" t="s">
        <v>167</v>
      </c>
      <c r="AD316" s="29">
        <v>280</v>
      </c>
      <c r="AE316" s="29" t="s">
        <v>1310</v>
      </c>
      <c r="AF316" s="34" t="s">
        <v>1311</v>
      </c>
      <c r="AG316" s="29"/>
    </row>
    <row r="317" s="4" customFormat="1" ht="150" customHeight="1" spans="1:33">
      <c r="A317" s="29">
        <v>263</v>
      </c>
      <c r="B317" s="29" t="s">
        <v>1312</v>
      </c>
      <c r="C317" s="29" t="s">
        <v>1313</v>
      </c>
      <c r="D317" s="29" t="s">
        <v>463</v>
      </c>
      <c r="E317" s="29" t="s">
        <v>464</v>
      </c>
      <c r="F317" s="29" t="s">
        <v>175</v>
      </c>
      <c r="G317" s="29" t="s">
        <v>456</v>
      </c>
      <c r="H317" s="29" t="s">
        <v>465</v>
      </c>
      <c r="I317" s="29">
        <v>15991259900</v>
      </c>
      <c r="J317" s="29">
        <v>20</v>
      </c>
      <c r="K317" s="29">
        <v>20</v>
      </c>
      <c r="L317" s="29">
        <v>20</v>
      </c>
      <c r="M317" s="29"/>
      <c r="N317" s="29"/>
      <c r="O317" s="29"/>
      <c r="P317" s="29"/>
      <c r="Q317" s="29"/>
      <c r="R317" s="29"/>
      <c r="S317" s="29"/>
      <c r="T317" s="29"/>
      <c r="U317" s="29"/>
      <c r="V317" s="29"/>
      <c r="W317" s="29"/>
      <c r="X317" s="29" t="s">
        <v>166</v>
      </c>
      <c r="Y317" s="29" t="s">
        <v>150</v>
      </c>
      <c r="Z317" s="29" t="s">
        <v>167</v>
      </c>
      <c r="AA317" s="29" t="s">
        <v>167</v>
      </c>
      <c r="AB317" s="29" t="s">
        <v>167</v>
      </c>
      <c r="AC317" s="29" t="s">
        <v>167</v>
      </c>
      <c r="AD317" s="29">
        <v>2030</v>
      </c>
      <c r="AE317" s="29" t="s">
        <v>1314</v>
      </c>
      <c r="AF317" s="29" t="s">
        <v>1315</v>
      </c>
      <c r="AG317" s="29"/>
    </row>
    <row r="318" s="4" customFormat="1" ht="150" customHeight="1" spans="1:33">
      <c r="A318" s="29">
        <v>264</v>
      </c>
      <c r="B318" s="29" t="s">
        <v>1316</v>
      </c>
      <c r="C318" s="29" t="s">
        <v>1317</v>
      </c>
      <c r="D318" s="29" t="s">
        <v>463</v>
      </c>
      <c r="E318" s="29" t="s">
        <v>464</v>
      </c>
      <c r="F318" s="29" t="s">
        <v>175</v>
      </c>
      <c r="G318" s="29" t="s">
        <v>456</v>
      </c>
      <c r="H318" s="29" t="s">
        <v>465</v>
      </c>
      <c r="I318" s="29">
        <v>15991259900</v>
      </c>
      <c r="J318" s="29">
        <v>20</v>
      </c>
      <c r="K318" s="29">
        <v>20</v>
      </c>
      <c r="L318" s="29">
        <v>20</v>
      </c>
      <c r="M318" s="29"/>
      <c r="N318" s="29"/>
      <c r="O318" s="29"/>
      <c r="P318" s="29"/>
      <c r="Q318" s="29"/>
      <c r="R318" s="29"/>
      <c r="S318" s="29"/>
      <c r="T318" s="29"/>
      <c r="U318" s="29"/>
      <c r="V318" s="29"/>
      <c r="W318" s="29"/>
      <c r="X318" s="29" t="s">
        <v>166</v>
      </c>
      <c r="Y318" s="29" t="s">
        <v>150</v>
      </c>
      <c r="Z318" s="29" t="s">
        <v>167</v>
      </c>
      <c r="AA318" s="29" t="s">
        <v>167</v>
      </c>
      <c r="AB318" s="29" t="s">
        <v>167</v>
      </c>
      <c r="AC318" s="29" t="s">
        <v>167</v>
      </c>
      <c r="AD318" s="29">
        <v>2030</v>
      </c>
      <c r="AE318" s="29" t="s">
        <v>1314</v>
      </c>
      <c r="AF318" s="29" t="s">
        <v>1318</v>
      </c>
      <c r="AG318" s="29"/>
    </row>
    <row r="319" s="4" customFormat="1" ht="150" customHeight="1" spans="1:33">
      <c r="A319" s="29">
        <v>265</v>
      </c>
      <c r="B319" s="29" t="s">
        <v>1319</v>
      </c>
      <c r="C319" s="29" t="s">
        <v>1320</v>
      </c>
      <c r="D319" s="29" t="s">
        <v>463</v>
      </c>
      <c r="E319" s="29" t="s">
        <v>474</v>
      </c>
      <c r="F319" s="29" t="s">
        <v>175</v>
      </c>
      <c r="G319" s="29" t="s">
        <v>456</v>
      </c>
      <c r="H319" s="29" t="s">
        <v>475</v>
      </c>
      <c r="I319" s="29" t="s">
        <v>1321</v>
      </c>
      <c r="J319" s="29">
        <v>15</v>
      </c>
      <c r="K319" s="29">
        <v>15</v>
      </c>
      <c r="L319" s="29">
        <v>15</v>
      </c>
      <c r="M319" s="29"/>
      <c r="N319" s="29"/>
      <c r="O319" s="29"/>
      <c r="P319" s="29"/>
      <c r="Q319" s="29"/>
      <c r="R319" s="29"/>
      <c r="S319" s="29"/>
      <c r="T319" s="29"/>
      <c r="U319" s="29"/>
      <c r="V319" s="29"/>
      <c r="W319" s="29"/>
      <c r="X319" s="29" t="s">
        <v>166</v>
      </c>
      <c r="Y319" s="29" t="s">
        <v>150</v>
      </c>
      <c r="Z319" s="29" t="s">
        <v>150</v>
      </c>
      <c r="AA319" s="29" t="s">
        <v>167</v>
      </c>
      <c r="AB319" s="29" t="s">
        <v>167</v>
      </c>
      <c r="AC319" s="29" t="s">
        <v>167</v>
      </c>
      <c r="AD319" s="29">
        <v>230</v>
      </c>
      <c r="AE319" s="29" t="s">
        <v>1322</v>
      </c>
      <c r="AF319" s="29" t="s">
        <v>1323</v>
      </c>
      <c r="AG319" s="29"/>
    </row>
    <row r="320" s="4" customFormat="1" ht="156" customHeight="1" spans="1:33">
      <c r="A320" s="29">
        <v>266</v>
      </c>
      <c r="B320" s="29" t="s">
        <v>1324</v>
      </c>
      <c r="C320" s="29" t="s">
        <v>1325</v>
      </c>
      <c r="D320" s="29" t="s">
        <v>463</v>
      </c>
      <c r="E320" s="29" t="s">
        <v>474</v>
      </c>
      <c r="F320" s="29" t="s">
        <v>175</v>
      </c>
      <c r="G320" s="29" t="s">
        <v>456</v>
      </c>
      <c r="H320" s="29" t="s">
        <v>475</v>
      </c>
      <c r="I320" s="29" t="s">
        <v>1321</v>
      </c>
      <c r="J320" s="29">
        <v>15</v>
      </c>
      <c r="K320" s="29">
        <v>15</v>
      </c>
      <c r="L320" s="29">
        <v>15</v>
      </c>
      <c r="M320" s="29"/>
      <c r="N320" s="29"/>
      <c r="O320" s="29"/>
      <c r="P320" s="29"/>
      <c r="Q320" s="29"/>
      <c r="R320" s="29"/>
      <c r="S320" s="29"/>
      <c r="T320" s="29"/>
      <c r="U320" s="29"/>
      <c r="V320" s="29"/>
      <c r="W320" s="29"/>
      <c r="X320" s="29" t="s">
        <v>166</v>
      </c>
      <c r="Y320" s="29" t="s">
        <v>150</v>
      </c>
      <c r="Z320" s="29" t="s">
        <v>150</v>
      </c>
      <c r="AA320" s="29" t="s">
        <v>167</v>
      </c>
      <c r="AB320" s="29" t="s">
        <v>167</v>
      </c>
      <c r="AC320" s="29" t="s">
        <v>167</v>
      </c>
      <c r="AD320" s="29">
        <v>92</v>
      </c>
      <c r="AE320" s="29" t="s">
        <v>745</v>
      </c>
      <c r="AF320" s="29" t="s">
        <v>1326</v>
      </c>
      <c r="AG320" s="29"/>
    </row>
    <row r="321" s="4" customFormat="1" ht="178" customHeight="1" spans="1:33">
      <c r="A321" s="29">
        <v>267</v>
      </c>
      <c r="B321" s="29" t="s">
        <v>1327</v>
      </c>
      <c r="C321" s="29" t="s">
        <v>1328</v>
      </c>
      <c r="D321" s="29" t="s">
        <v>463</v>
      </c>
      <c r="E321" s="29" t="s">
        <v>489</v>
      </c>
      <c r="F321" s="29" t="s">
        <v>175</v>
      </c>
      <c r="G321" s="29" t="s">
        <v>456</v>
      </c>
      <c r="H321" s="29" t="s">
        <v>490</v>
      </c>
      <c r="I321" s="151" t="s">
        <v>491</v>
      </c>
      <c r="J321" s="29">
        <v>70</v>
      </c>
      <c r="K321" s="29">
        <v>70</v>
      </c>
      <c r="L321" s="29">
        <v>70</v>
      </c>
      <c r="M321" s="29"/>
      <c r="N321" s="29"/>
      <c r="O321" s="29"/>
      <c r="P321" s="29"/>
      <c r="Q321" s="29"/>
      <c r="R321" s="29"/>
      <c r="S321" s="29"/>
      <c r="T321" s="29"/>
      <c r="U321" s="29"/>
      <c r="V321" s="29"/>
      <c r="W321" s="29"/>
      <c r="X321" s="29" t="s">
        <v>166</v>
      </c>
      <c r="Y321" s="29" t="s">
        <v>150</v>
      </c>
      <c r="Z321" s="29" t="s">
        <v>150</v>
      </c>
      <c r="AA321" s="29" t="s">
        <v>167</v>
      </c>
      <c r="AB321" s="29" t="s">
        <v>167</v>
      </c>
      <c r="AC321" s="29" t="s">
        <v>167</v>
      </c>
      <c r="AD321" s="29">
        <v>310</v>
      </c>
      <c r="AE321" s="29" t="s">
        <v>904</v>
      </c>
      <c r="AF321" s="29" t="s">
        <v>1329</v>
      </c>
      <c r="AG321" s="29"/>
    </row>
    <row r="322" s="4" customFormat="1" ht="150" customHeight="1" spans="1:33">
      <c r="A322" s="29">
        <v>268</v>
      </c>
      <c r="B322" s="29" t="s">
        <v>1330</v>
      </c>
      <c r="C322" s="29" t="s">
        <v>1331</v>
      </c>
      <c r="D322" s="29" t="s">
        <v>463</v>
      </c>
      <c r="E322" s="29" t="s">
        <v>489</v>
      </c>
      <c r="F322" s="29" t="s">
        <v>175</v>
      </c>
      <c r="G322" s="29" t="s">
        <v>456</v>
      </c>
      <c r="H322" s="29" t="s">
        <v>490</v>
      </c>
      <c r="I322" s="151" t="s">
        <v>491</v>
      </c>
      <c r="J322" s="29">
        <v>30</v>
      </c>
      <c r="K322" s="29">
        <v>30</v>
      </c>
      <c r="L322" s="29">
        <v>30</v>
      </c>
      <c r="M322" s="29"/>
      <c r="N322" s="29"/>
      <c r="O322" s="29"/>
      <c r="P322" s="29"/>
      <c r="Q322" s="29"/>
      <c r="R322" s="29"/>
      <c r="S322" s="29"/>
      <c r="T322" s="29"/>
      <c r="U322" s="29"/>
      <c r="V322" s="29"/>
      <c r="W322" s="29"/>
      <c r="X322" s="29" t="s">
        <v>166</v>
      </c>
      <c r="Y322" s="29" t="s">
        <v>150</v>
      </c>
      <c r="Z322" s="29" t="s">
        <v>150</v>
      </c>
      <c r="AA322" s="29" t="s">
        <v>167</v>
      </c>
      <c r="AB322" s="29" t="s">
        <v>167</v>
      </c>
      <c r="AC322" s="29" t="s">
        <v>167</v>
      </c>
      <c r="AD322" s="29">
        <v>360</v>
      </c>
      <c r="AE322" s="29" t="s">
        <v>904</v>
      </c>
      <c r="AF322" s="29" t="s">
        <v>1332</v>
      </c>
      <c r="AG322" s="29"/>
    </row>
    <row r="323" s="4" customFormat="1" ht="174" customHeight="1" spans="1:33">
      <c r="A323" s="29">
        <v>269</v>
      </c>
      <c r="B323" s="29" t="s">
        <v>1333</v>
      </c>
      <c r="C323" s="29" t="s">
        <v>1334</v>
      </c>
      <c r="D323" s="29" t="s">
        <v>1047</v>
      </c>
      <c r="E323" s="29" t="s">
        <v>464</v>
      </c>
      <c r="F323" s="29" t="s">
        <v>175</v>
      </c>
      <c r="G323" s="29" t="s">
        <v>456</v>
      </c>
      <c r="H323" s="29" t="s">
        <v>465</v>
      </c>
      <c r="I323" s="29">
        <v>15991259900</v>
      </c>
      <c r="J323" s="29">
        <v>5</v>
      </c>
      <c r="K323" s="29">
        <v>5</v>
      </c>
      <c r="L323" s="29">
        <v>5</v>
      </c>
      <c r="M323" s="29"/>
      <c r="N323" s="29"/>
      <c r="O323" s="29"/>
      <c r="P323" s="29"/>
      <c r="Q323" s="29"/>
      <c r="R323" s="29"/>
      <c r="S323" s="29"/>
      <c r="T323" s="29"/>
      <c r="U323" s="29"/>
      <c r="V323" s="29"/>
      <c r="W323" s="29"/>
      <c r="X323" s="29" t="s">
        <v>166</v>
      </c>
      <c r="Y323" s="29" t="s">
        <v>150</v>
      </c>
      <c r="Z323" s="29" t="s">
        <v>167</v>
      </c>
      <c r="AA323" s="29" t="s">
        <v>167</v>
      </c>
      <c r="AB323" s="29" t="s">
        <v>167</v>
      </c>
      <c r="AC323" s="29" t="s">
        <v>167</v>
      </c>
      <c r="AD323" s="29">
        <v>66</v>
      </c>
      <c r="AE323" s="29" t="s">
        <v>1314</v>
      </c>
      <c r="AF323" s="29" t="s">
        <v>1335</v>
      </c>
      <c r="AG323" s="29"/>
    </row>
    <row r="324" s="4" customFormat="1" ht="150" customHeight="1" spans="1:33">
      <c r="A324" s="29">
        <v>270</v>
      </c>
      <c r="B324" s="34" t="s">
        <v>1336</v>
      </c>
      <c r="C324" s="34" t="s">
        <v>1337</v>
      </c>
      <c r="D324" s="29" t="s">
        <v>272</v>
      </c>
      <c r="E324" s="29" t="s">
        <v>820</v>
      </c>
      <c r="F324" s="29" t="s">
        <v>175</v>
      </c>
      <c r="G324" s="33" t="s">
        <v>456</v>
      </c>
      <c r="H324" s="34" t="s">
        <v>821</v>
      </c>
      <c r="I324" s="33">
        <v>15829965891</v>
      </c>
      <c r="J324" s="29">
        <v>30</v>
      </c>
      <c r="K324" s="29">
        <v>30</v>
      </c>
      <c r="L324" s="29">
        <v>30</v>
      </c>
      <c r="M324" s="29"/>
      <c r="N324" s="29"/>
      <c r="O324" s="29"/>
      <c r="P324" s="29"/>
      <c r="Q324" s="29"/>
      <c r="R324" s="29"/>
      <c r="S324" s="29"/>
      <c r="T324" s="29"/>
      <c r="U324" s="29"/>
      <c r="V324" s="29"/>
      <c r="W324" s="29"/>
      <c r="X324" s="29" t="s">
        <v>166</v>
      </c>
      <c r="Y324" s="29" t="s">
        <v>150</v>
      </c>
      <c r="Z324" s="29" t="s">
        <v>167</v>
      </c>
      <c r="AA324" s="29" t="s">
        <v>167</v>
      </c>
      <c r="AB324" s="29" t="s">
        <v>150</v>
      </c>
      <c r="AC324" s="29" t="s">
        <v>167</v>
      </c>
      <c r="AD324" s="29">
        <v>30</v>
      </c>
      <c r="AE324" s="29" t="s">
        <v>1338</v>
      </c>
      <c r="AF324" s="29" t="s">
        <v>1339</v>
      </c>
      <c r="AG324" s="29"/>
    </row>
    <row r="325" s="4" customFormat="1" ht="181" customHeight="1" spans="1:33">
      <c r="A325" s="29">
        <v>271</v>
      </c>
      <c r="B325" s="34" t="s">
        <v>1340</v>
      </c>
      <c r="C325" s="34" t="s">
        <v>1341</v>
      </c>
      <c r="D325" s="29" t="s">
        <v>272</v>
      </c>
      <c r="E325" s="29" t="s">
        <v>837</v>
      </c>
      <c r="F325" s="29" t="s">
        <v>175</v>
      </c>
      <c r="G325" s="33" t="s">
        <v>456</v>
      </c>
      <c r="H325" s="29" t="s">
        <v>838</v>
      </c>
      <c r="I325" s="28">
        <v>13992461219</v>
      </c>
      <c r="J325" s="29">
        <v>75</v>
      </c>
      <c r="K325" s="29">
        <v>75</v>
      </c>
      <c r="L325" s="29">
        <v>75</v>
      </c>
      <c r="M325" s="29"/>
      <c r="N325" s="29"/>
      <c r="O325" s="29"/>
      <c r="P325" s="29"/>
      <c r="Q325" s="29"/>
      <c r="R325" s="29"/>
      <c r="S325" s="29"/>
      <c r="T325" s="29"/>
      <c r="U325" s="29"/>
      <c r="V325" s="29"/>
      <c r="W325" s="29"/>
      <c r="X325" s="29" t="s">
        <v>166</v>
      </c>
      <c r="Y325" s="29" t="s">
        <v>150</v>
      </c>
      <c r="Z325" s="29" t="s">
        <v>167</v>
      </c>
      <c r="AA325" s="29" t="s">
        <v>167</v>
      </c>
      <c r="AB325" s="29" t="s">
        <v>150</v>
      </c>
      <c r="AC325" s="29" t="s">
        <v>167</v>
      </c>
      <c r="AD325" s="29">
        <v>108</v>
      </c>
      <c r="AE325" s="29" t="s">
        <v>1342</v>
      </c>
      <c r="AF325" s="29" t="s">
        <v>1343</v>
      </c>
      <c r="AG325" s="29"/>
    </row>
    <row r="326" s="4" customFormat="1" ht="150" customHeight="1" spans="1:33">
      <c r="A326" s="29">
        <v>272</v>
      </c>
      <c r="B326" s="29" t="s">
        <v>1344</v>
      </c>
      <c r="C326" s="29" t="s">
        <v>1345</v>
      </c>
      <c r="D326" s="29" t="s">
        <v>402</v>
      </c>
      <c r="E326" s="29" t="s">
        <v>1131</v>
      </c>
      <c r="F326" s="29" t="s">
        <v>175</v>
      </c>
      <c r="G326" s="33" t="s">
        <v>456</v>
      </c>
      <c r="H326" s="29" t="s">
        <v>1132</v>
      </c>
      <c r="I326" s="29">
        <v>13399149551</v>
      </c>
      <c r="J326" s="29">
        <v>40</v>
      </c>
      <c r="K326" s="29">
        <v>40</v>
      </c>
      <c r="L326" s="29">
        <v>40</v>
      </c>
      <c r="M326" s="29"/>
      <c r="N326" s="29"/>
      <c r="O326" s="29"/>
      <c r="P326" s="29"/>
      <c r="Q326" s="29"/>
      <c r="R326" s="29"/>
      <c r="S326" s="29"/>
      <c r="T326" s="29"/>
      <c r="U326" s="29"/>
      <c r="V326" s="29"/>
      <c r="W326" s="29"/>
      <c r="X326" s="29" t="s">
        <v>166</v>
      </c>
      <c r="Y326" s="29" t="s">
        <v>150</v>
      </c>
      <c r="Z326" s="29" t="s">
        <v>167</v>
      </c>
      <c r="AA326" s="29" t="s">
        <v>167</v>
      </c>
      <c r="AB326" s="29" t="s">
        <v>167</v>
      </c>
      <c r="AC326" s="29" t="s">
        <v>167</v>
      </c>
      <c r="AD326" s="29">
        <v>45</v>
      </c>
      <c r="AE326" s="29" t="s">
        <v>1346</v>
      </c>
      <c r="AF326" s="34" t="s">
        <v>1347</v>
      </c>
      <c r="AG326" s="29"/>
    </row>
    <row r="327" s="4" customFormat="1" ht="150" customHeight="1" spans="1:33">
      <c r="A327" s="29">
        <v>273</v>
      </c>
      <c r="B327" s="29" t="s">
        <v>1348</v>
      </c>
      <c r="C327" s="29" t="s">
        <v>1349</v>
      </c>
      <c r="D327" s="29" t="s">
        <v>402</v>
      </c>
      <c r="E327" s="29" t="s">
        <v>414</v>
      </c>
      <c r="F327" s="29" t="s">
        <v>175</v>
      </c>
      <c r="G327" s="33" t="s">
        <v>456</v>
      </c>
      <c r="H327" s="29" t="s">
        <v>415</v>
      </c>
      <c r="I327" s="29">
        <v>15877453531</v>
      </c>
      <c r="J327" s="29">
        <v>12</v>
      </c>
      <c r="K327" s="29">
        <v>12</v>
      </c>
      <c r="L327" s="29">
        <v>12</v>
      </c>
      <c r="M327" s="29"/>
      <c r="N327" s="29"/>
      <c r="O327" s="29"/>
      <c r="P327" s="29"/>
      <c r="Q327" s="29"/>
      <c r="R327" s="29"/>
      <c r="S327" s="29"/>
      <c r="T327" s="29"/>
      <c r="U327" s="29"/>
      <c r="V327" s="29"/>
      <c r="W327" s="29"/>
      <c r="X327" s="29" t="s">
        <v>166</v>
      </c>
      <c r="Y327" s="29" t="s">
        <v>150</v>
      </c>
      <c r="Z327" s="29" t="s">
        <v>167</v>
      </c>
      <c r="AA327" s="29" t="s">
        <v>167</v>
      </c>
      <c r="AB327" s="29" t="s">
        <v>167</v>
      </c>
      <c r="AC327" s="29" t="s">
        <v>167</v>
      </c>
      <c r="AD327" s="29">
        <v>1513</v>
      </c>
      <c r="AE327" s="29" t="s">
        <v>1346</v>
      </c>
      <c r="AF327" s="34" t="s">
        <v>1350</v>
      </c>
      <c r="AG327" s="29"/>
    </row>
    <row r="328" s="4" customFormat="1" ht="141" customHeight="1" spans="1:33">
      <c r="A328" s="29">
        <v>274</v>
      </c>
      <c r="B328" s="29" t="s">
        <v>1351</v>
      </c>
      <c r="C328" s="29" t="s">
        <v>1352</v>
      </c>
      <c r="D328" s="29" t="s">
        <v>402</v>
      </c>
      <c r="E328" s="29" t="s">
        <v>414</v>
      </c>
      <c r="F328" s="29" t="s">
        <v>175</v>
      </c>
      <c r="G328" s="33" t="s">
        <v>456</v>
      </c>
      <c r="H328" s="29" t="s">
        <v>415</v>
      </c>
      <c r="I328" s="29">
        <v>15877453531</v>
      </c>
      <c r="J328" s="29">
        <v>3</v>
      </c>
      <c r="K328" s="29">
        <v>3</v>
      </c>
      <c r="L328" s="29">
        <v>3</v>
      </c>
      <c r="M328" s="29"/>
      <c r="N328" s="29"/>
      <c r="O328" s="29"/>
      <c r="P328" s="29"/>
      <c r="Q328" s="29"/>
      <c r="R328" s="29"/>
      <c r="S328" s="29"/>
      <c r="T328" s="29"/>
      <c r="U328" s="29"/>
      <c r="V328" s="29"/>
      <c r="W328" s="29"/>
      <c r="X328" s="29" t="s">
        <v>166</v>
      </c>
      <c r="Y328" s="29" t="s">
        <v>150</v>
      </c>
      <c r="Z328" s="29" t="s">
        <v>167</v>
      </c>
      <c r="AA328" s="29" t="s">
        <v>167</v>
      </c>
      <c r="AB328" s="29" t="s">
        <v>167</v>
      </c>
      <c r="AC328" s="29" t="s">
        <v>167</v>
      </c>
      <c r="AD328" s="29">
        <v>1513</v>
      </c>
      <c r="AE328" s="29" t="s">
        <v>1346</v>
      </c>
      <c r="AF328" s="34" t="s">
        <v>1350</v>
      </c>
      <c r="AG328" s="29"/>
    </row>
    <row r="329" s="4" customFormat="1" ht="137" customHeight="1" spans="1:33">
      <c r="A329" s="29">
        <v>275</v>
      </c>
      <c r="B329" s="29" t="s">
        <v>1353</v>
      </c>
      <c r="C329" s="29" t="s">
        <v>1354</v>
      </c>
      <c r="D329" s="29" t="s">
        <v>402</v>
      </c>
      <c r="E329" s="29" t="s">
        <v>967</v>
      </c>
      <c r="F329" s="29" t="s">
        <v>175</v>
      </c>
      <c r="G329" s="33" t="s">
        <v>456</v>
      </c>
      <c r="H329" s="29" t="s">
        <v>1355</v>
      </c>
      <c r="I329" s="28" t="s">
        <v>1356</v>
      </c>
      <c r="J329" s="29">
        <v>14</v>
      </c>
      <c r="K329" s="29">
        <v>14</v>
      </c>
      <c r="L329" s="29">
        <v>14</v>
      </c>
      <c r="M329" s="29"/>
      <c r="N329" s="29"/>
      <c r="O329" s="29"/>
      <c r="P329" s="29"/>
      <c r="Q329" s="29"/>
      <c r="R329" s="29"/>
      <c r="S329" s="29"/>
      <c r="T329" s="29"/>
      <c r="U329" s="29"/>
      <c r="V329" s="29"/>
      <c r="W329" s="29"/>
      <c r="X329" s="29" t="s">
        <v>166</v>
      </c>
      <c r="Y329" s="29" t="s">
        <v>150</v>
      </c>
      <c r="Z329" s="29" t="s">
        <v>167</v>
      </c>
      <c r="AA329" s="29" t="s">
        <v>167</v>
      </c>
      <c r="AB329" s="29" t="s">
        <v>167</v>
      </c>
      <c r="AC329" s="29" t="s">
        <v>167</v>
      </c>
      <c r="AD329" s="29">
        <v>385</v>
      </c>
      <c r="AE329" s="29" t="s">
        <v>1346</v>
      </c>
      <c r="AF329" s="34" t="s">
        <v>1357</v>
      </c>
      <c r="AG329" s="34"/>
    </row>
    <row r="330" s="4" customFormat="1" ht="137" customHeight="1" spans="1:33">
      <c r="A330" s="29">
        <v>276</v>
      </c>
      <c r="B330" s="29" t="s">
        <v>1358</v>
      </c>
      <c r="C330" s="29" t="s">
        <v>1359</v>
      </c>
      <c r="D330" s="29" t="s">
        <v>402</v>
      </c>
      <c r="E330" s="29" t="s">
        <v>967</v>
      </c>
      <c r="F330" s="29" t="s">
        <v>175</v>
      </c>
      <c r="G330" s="33" t="s">
        <v>456</v>
      </c>
      <c r="H330" s="29" t="s">
        <v>968</v>
      </c>
      <c r="I330" s="28" t="s">
        <v>1360</v>
      </c>
      <c r="J330" s="29">
        <v>30</v>
      </c>
      <c r="K330" s="29">
        <v>30</v>
      </c>
      <c r="L330" s="29">
        <v>30</v>
      </c>
      <c r="M330" s="29"/>
      <c r="N330" s="29"/>
      <c r="O330" s="29"/>
      <c r="P330" s="29"/>
      <c r="Q330" s="29"/>
      <c r="R330" s="29"/>
      <c r="S330" s="29"/>
      <c r="T330" s="29"/>
      <c r="U330" s="29"/>
      <c r="V330" s="29"/>
      <c r="W330" s="29"/>
      <c r="X330" s="29" t="s">
        <v>166</v>
      </c>
      <c r="Y330" s="29" t="s">
        <v>150</v>
      </c>
      <c r="Z330" s="29" t="s">
        <v>167</v>
      </c>
      <c r="AA330" s="29" t="s">
        <v>167</v>
      </c>
      <c r="AB330" s="29" t="s">
        <v>167</v>
      </c>
      <c r="AC330" s="29" t="s">
        <v>167</v>
      </c>
      <c r="AD330" s="29">
        <v>480</v>
      </c>
      <c r="AE330" s="29" t="s">
        <v>1346</v>
      </c>
      <c r="AF330" s="34" t="s">
        <v>1361</v>
      </c>
      <c r="AG330" s="34"/>
    </row>
    <row r="331" s="4" customFormat="1" ht="138" customHeight="1" spans="1:16384">
      <c r="A331" s="29">
        <v>277</v>
      </c>
      <c r="B331" s="29" t="s">
        <v>1362</v>
      </c>
      <c r="C331" s="29" t="s">
        <v>1363</v>
      </c>
      <c r="D331" s="29" t="s">
        <v>402</v>
      </c>
      <c r="E331" s="29" t="s">
        <v>444</v>
      </c>
      <c r="F331" s="29" t="s">
        <v>175</v>
      </c>
      <c r="G331" s="29" t="s">
        <v>456</v>
      </c>
      <c r="H331" s="29" t="s">
        <v>445</v>
      </c>
      <c r="I331" s="29">
        <v>13891400512</v>
      </c>
      <c r="J331" s="29">
        <v>45</v>
      </c>
      <c r="K331" s="29">
        <v>45</v>
      </c>
      <c r="L331" s="29">
        <v>45</v>
      </c>
      <c r="M331" s="29"/>
      <c r="N331" s="29"/>
      <c r="O331" s="29"/>
      <c r="P331" s="29"/>
      <c r="Q331" s="29"/>
      <c r="R331" s="29"/>
      <c r="S331" s="29"/>
      <c r="T331" s="29"/>
      <c r="U331" s="29"/>
      <c r="V331" s="29"/>
      <c r="W331" s="29"/>
      <c r="X331" s="29" t="s">
        <v>166</v>
      </c>
      <c r="Y331" s="29" t="s">
        <v>150</v>
      </c>
      <c r="Z331" s="29" t="s">
        <v>167</v>
      </c>
      <c r="AA331" s="29" t="s">
        <v>167</v>
      </c>
      <c r="AB331" s="29" t="s">
        <v>167</v>
      </c>
      <c r="AC331" s="29" t="s">
        <v>167</v>
      </c>
      <c r="AD331" s="29">
        <v>180</v>
      </c>
      <c r="AE331" s="29" t="s">
        <v>1346</v>
      </c>
      <c r="AF331" s="34" t="s">
        <v>1364</v>
      </c>
      <c r="AG331" s="29"/>
      <c r="XEX331" s="15"/>
      <c r="XEY331" s="15"/>
      <c r="XEZ331" s="15"/>
      <c r="XFA331" s="15"/>
      <c r="XFB331" s="15"/>
      <c r="XFC331" s="15"/>
      <c r="XFD331" s="15"/>
    </row>
    <row r="332" s="6" customFormat="1" ht="137" customHeight="1" spans="1:33">
      <c r="A332" s="29">
        <v>278</v>
      </c>
      <c r="B332" s="29" t="s">
        <v>1365</v>
      </c>
      <c r="C332" s="29" t="s">
        <v>1366</v>
      </c>
      <c r="D332" s="29" t="s">
        <v>272</v>
      </c>
      <c r="E332" s="29" t="s">
        <v>273</v>
      </c>
      <c r="F332" s="29" t="s">
        <v>175</v>
      </c>
      <c r="G332" s="29" t="s">
        <v>456</v>
      </c>
      <c r="H332" s="29" t="s">
        <v>274</v>
      </c>
      <c r="I332" s="151" t="s">
        <v>275</v>
      </c>
      <c r="J332" s="29">
        <v>25</v>
      </c>
      <c r="K332" s="29">
        <v>25</v>
      </c>
      <c r="L332" s="29">
        <v>25</v>
      </c>
      <c r="M332" s="29"/>
      <c r="N332" s="29"/>
      <c r="O332" s="29"/>
      <c r="P332" s="29"/>
      <c r="Q332" s="29"/>
      <c r="R332" s="29"/>
      <c r="S332" s="29"/>
      <c r="T332" s="29"/>
      <c r="U332" s="29"/>
      <c r="V332" s="29"/>
      <c r="W332" s="29"/>
      <c r="X332" s="29" t="s">
        <v>166</v>
      </c>
      <c r="Y332" s="29" t="s">
        <v>150</v>
      </c>
      <c r="Z332" s="29" t="s">
        <v>167</v>
      </c>
      <c r="AA332" s="29" t="s">
        <v>167</v>
      </c>
      <c r="AB332" s="29" t="s">
        <v>150</v>
      </c>
      <c r="AC332" s="29" t="s">
        <v>167</v>
      </c>
      <c r="AD332" s="29">
        <v>76</v>
      </c>
      <c r="AE332" s="29" t="s">
        <v>1367</v>
      </c>
      <c r="AF332" s="29" t="s">
        <v>1368</v>
      </c>
      <c r="AG332" s="29"/>
    </row>
    <row r="333" s="4" customFormat="1" ht="105" customHeight="1" spans="1:33">
      <c r="A333" s="29">
        <v>279</v>
      </c>
      <c r="B333" s="29" t="s">
        <v>1369</v>
      </c>
      <c r="C333" s="29" t="s">
        <v>1370</v>
      </c>
      <c r="D333" s="29" t="s">
        <v>198</v>
      </c>
      <c r="E333" s="29" t="s">
        <v>199</v>
      </c>
      <c r="F333" s="29" t="s">
        <v>175</v>
      </c>
      <c r="G333" s="29" t="s">
        <v>456</v>
      </c>
      <c r="H333" s="29" t="s">
        <v>325</v>
      </c>
      <c r="I333" s="29">
        <v>13891411080</v>
      </c>
      <c r="J333" s="29">
        <v>15</v>
      </c>
      <c r="K333" s="29">
        <v>15</v>
      </c>
      <c r="L333" s="29">
        <v>15</v>
      </c>
      <c r="M333" s="29"/>
      <c r="N333" s="29"/>
      <c r="O333" s="29"/>
      <c r="P333" s="29"/>
      <c r="Q333" s="29"/>
      <c r="R333" s="29"/>
      <c r="S333" s="29"/>
      <c r="T333" s="29"/>
      <c r="U333" s="29"/>
      <c r="V333" s="29"/>
      <c r="W333" s="29"/>
      <c r="X333" s="29" t="s">
        <v>166</v>
      </c>
      <c r="Y333" s="29" t="s">
        <v>150</v>
      </c>
      <c r="Z333" s="29" t="s">
        <v>167</v>
      </c>
      <c r="AA333" s="29" t="s">
        <v>150</v>
      </c>
      <c r="AB333" s="29" t="s">
        <v>150</v>
      </c>
      <c r="AC333" s="29" t="s">
        <v>167</v>
      </c>
      <c r="AD333" s="29">
        <v>90</v>
      </c>
      <c r="AE333" s="29" t="s">
        <v>1371</v>
      </c>
      <c r="AF333" s="29" t="s">
        <v>1372</v>
      </c>
      <c r="AG333" s="29"/>
    </row>
    <row r="334" s="4" customFormat="1" ht="90" customHeight="1" spans="1:33">
      <c r="A334" s="29">
        <v>280</v>
      </c>
      <c r="B334" s="29" t="s">
        <v>1373</v>
      </c>
      <c r="C334" s="29" t="s">
        <v>1374</v>
      </c>
      <c r="D334" s="29" t="s">
        <v>198</v>
      </c>
      <c r="E334" s="29" t="s">
        <v>300</v>
      </c>
      <c r="F334" s="29" t="s">
        <v>175</v>
      </c>
      <c r="G334" s="29" t="s">
        <v>456</v>
      </c>
      <c r="H334" s="29" t="s">
        <v>301</v>
      </c>
      <c r="I334" s="29">
        <v>13509142079</v>
      </c>
      <c r="J334" s="29">
        <v>50</v>
      </c>
      <c r="K334" s="29">
        <v>50</v>
      </c>
      <c r="L334" s="29">
        <v>50</v>
      </c>
      <c r="M334" s="29"/>
      <c r="N334" s="29"/>
      <c r="O334" s="29"/>
      <c r="P334" s="29"/>
      <c r="Q334" s="29"/>
      <c r="R334" s="29"/>
      <c r="S334" s="29"/>
      <c r="T334" s="29"/>
      <c r="U334" s="29"/>
      <c r="V334" s="29"/>
      <c r="W334" s="29"/>
      <c r="X334" s="29" t="s">
        <v>166</v>
      </c>
      <c r="Y334" s="29" t="s">
        <v>150</v>
      </c>
      <c r="Z334" s="29" t="s">
        <v>167</v>
      </c>
      <c r="AA334" s="29" t="s">
        <v>150</v>
      </c>
      <c r="AB334" s="29" t="s">
        <v>150</v>
      </c>
      <c r="AC334" s="29" t="s">
        <v>167</v>
      </c>
      <c r="AD334" s="29">
        <v>160</v>
      </c>
      <c r="AE334" s="29" t="s">
        <v>1371</v>
      </c>
      <c r="AF334" s="29" t="s">
        <v>1375</v>
      </c>
      <c r="AG334" s="29"/>
    </row>
    <row r="335" s="4" customFormat="1" ht="102" customHeight="1" spans="1:33">
      <c r="A335" s="29">
        <v>281</v>
      </c>
      <c r="B335" s="29" t="s">
        <v>1376</v>
      </c>
      <c r="C335" s="29" t="s">
        <v>1377</v>
      </c>
      <c r="D335" s="29" t="s">
        <v>198</v>
      </c>
      <c r="E335" s="29" t="s">
        <v>296</v>
      </c>
      <c r="F335" s="28" t="s">
        <v>175</v>
      </c>
      <c r="G335" s="29" t="s">
        <v>456</v>
      </c>
      <c r="H335" s="29" t="s">
        <v>297</v>
      </c>
      <c r="I335" s="29">
        <v>13909144355</v>
      </c>
      <c r="J335" s="29">
        <v>80</v>
      </c>
      <c r="K335" s="29">
        <v>80</v>
      </c>
      <c r="L335" s="29">
        <v>0</v>
      </c>
      <c r="M335" s="29">
        <v>80</v>
      </c>
      <c r="N335" s="29"/>
      <c r="O335" s="29"/>
      <c r="P335" s="29"/>
      <c r="Q335" s="29"/>
      <c r="R335" s="29"/>
      <c r="S335" s="29"/>
      <c r="T335" s="29"/>
      <c r="U335" s="29"/>
      <c r="V335" s="29"/>
      <c r="W335" s="29"/>
      <c r="X335" s="29" t="s">
        <v>166</v>
      </c>
      <c r="Y335" s="29" t="s">
        <v>150</v>
      </c>
      <c r="Z335" s="29" t="s">
        <v>150</v>
      </c>
      <c r="AA335" s="29" t="s">
        <v>150</v>
      </c>
      <c r="AB335" s="29" t="s">
        <v>167</v>
      </c>
      <c r="AC335" s="29" t="s">
        <v>167</v>
      </c>
      <c r="AD335" s="29">
        <v>289</v>
      </c>
      <c r="AE335" s="29" t="s">
        <v>1371</v>
      </c>
      <c r="AF335" s="29" t="s">
        <v>1378</v>
      </c>
      <c r="AG335" s="29"/>
    </row>
    <row r="336" ht="44" customHeight="1" spans="1:33">
      <c r="A336" s="29" t="s">
        <v>67</v>
      </c>
      <c r="B336" s="29"/>
      <c r="C336" s="29"/>
      <c r="D336" s="29"/>
      <c r="E336" s="29"/>
      <c r="F336" s="29"/>
      <c r="G336" s="29"/>
      <c r="H336" s="29"/>
      <c r="I336" s="29"/>
      <c r="J336" s="29">
        <f>SUM(J337:J404)</f>
        <v>4591.88</v>
      </c>
      <c r="K336" s="29">
        <f>SUM(K337:K404)</f>
        <v>4591.88</v>
      </c>
      <c r="L336" s="29">
        <f>SUM(L337:L404)</f>
        <v>4238.88</v>
      </c>
      <c r="M336" s="29">
        <f>SUM(M337:M404)</f>
        <v>108</v>
      </c>
      <c r="N336" s="29"/>
      <c r="O336" s="29">
        <f>SUM(O337:O404)</f>
        <v>245</v>
      </c>
      <c r="P336" s="29"/>
      <c r="Q336" s="29"/>
      <c r="R336" s="29"/>
      <c r="S336" s="29"/>
      <c r="T336" s="29"/>
      <c r="U336" s="29"/>
      <c r="V336" s="29"/>
      <c r="W336" s="29"/>
      <c r="X336" s="29"/>
      <c r="Y336" s="29"/>
      <c r="Z336" s="29"/>
      <c r="AA336" s="29"/>
      <c r="AB336" s="29"/>
      <c r="AC336" s="29"/>
      <c r="AD336" s="29"/>
      <c r="AE336" s="29"/>
      <c r="AF336" s="29"/>
      <c r="AG336" s="29"/>
    </row>
    <row r="337" s="5" customFormat="1" ht="127" customHeight="1" spans="1:33">
      <c r="A337" s="29">
        <v>282</v>
      </c>
      <c r="B337" s="35" t="s">
        <v>1379</v>
      </c>
      <c r="C337" s="29" t="s">
        <v>1380</v>
      </c>
      <c r="D337" s="29" t="s">
        <v>248</v>
      </c>
      <c r="E337" s="29" t="s">
        <v>249</v>
      </c>
      <c r="F337" s="28" t="s">
        <v>175</v>
      </c>
      <c r="G337" s="29" t="s">
        <v>456</v>
      </c>
      <c r="H337" s="29" t="s">
        <v>250</v>
      </c>
      <c r="I337" s="28">
        <v>13209147273</v>
      </c>
      <c r="J337" s="29">
        <v>150</v>
      </c>
      <c r="K337" s="29">
        <v>150</v>
      </c>
      <c r="L337" s="29">
        <v>150</v>
      </c>
      <c r="M337" s="29"/>
      <c r="N337" s="29"/>
      <c r="O337" s="29"/>
      <c r="P337" s="29"/>
      <c r="Q337" s="29"/>
      <c r="R337" s="29"/>
      <c r="S337" s="29"/>
      <c r="T337" s="29"/>
      <c r="U337" s="29"/>
      <c r="V337" s="29"/>
      <c r="W337" s="29"/>
      <c r="X337" s="29" t="s">
        <v>149</v>
      </c>
      <c r="Y337" s="29" t="s">
        <v>150</v>
      </c>
      <c r="Z337" s="29" t="s">
        <v>167</v>
      </c>
      <c r="AA337" s="29" t="s">
        <v>167</v>
      </c>
      <c r="AB337" s="29" t="s">
        <v>167</v>
      </c>
      <c r="AC337" s="29" t="s">
        <v>167</v>
      </c>
      <c r="AD337" s="29">
        <v>236</v>
      </c>
      <c r="AE337" s="29" t="s">
        <v>256</v>
      </c>
      <c r="AF337" s="34" t="s">
        <v>1381</v>
      </c>
      <c r="AG337" s="29"/>
    </row>
    <row r="338" s="5" customFormat="1" ht="126" customHeight="1" spans="1:33">
      <c r="A338" s="29">
        <v>283</v>
      </c>
      <c r="B338" s="29" t="s">
        <v>1382</v>
      </c>
      <c r="C338" s="34" t="s">
        <v>1383</v>
      </c>
      <c r="D338" s="33" t="s">
        <v>198</v>
      </c>
      <c r="E338" s="33" t="s">
        <v>300</v>
      </c>
      <c r="F338" s="29" t="s">
        <v>175</v>
      </c>
      <c r="G338" s="33" t="s">
        <v>456</v>
      </c>
      <c r="H338" s="29" t="s">
        <v>301</v>
      </c>
      <c r="I338" s="29">
        <v>13509142079</v>
      </c>
      <c r="J338" s="29">
        <v>15</v>
      </c>
      <c r="K338" s="29">
        <v>15</v>
      </c>
      <c r="L338" s="29">
        <v>15</v>
      </c>
      <c r="M338" s="29"/>
      <c r="N338" s="29"/>
      <c r="O338" s="29"/>
      <c r="P338" s="29"/>
      <c r="Q338" s="29"/>
      <c r="R338" s="29"/>
      <c r="S338" s="29"/>
      <c r="T338" s="29"/>
      <c r="U338" s="29"/>
      <c r="V338" s="29"/>
      <c r="W338" s="29"/>
      <c r="X338" s="29"/>
      <c r="Y338" s="29" t="s">
        <v>150</v>
      </c>
      <c r="Z338" s="29" t="s">
        <v>167</v>
      </c>
      <c r="AA338" s="29" t="s">
        <v>150</v>
      </c>
      <c r="AB338" s="29" t="s">
        <v>150</v>
      </c>
      <c r="AC338" s="29" t="s">
        <v>167</v>
      </c>
      <c r="AD338" s="29">
        <v>160</v>
      </c>
      <c r="AE338" s="29" t="s">
        <v>1371</v>
      </c>
      <c r="AF338" s="29" t="s">
        <v>1375</v>
      </c>
      <c r="AG338" s="29"/>
    </row>
    <row r="339" s="4" customFormat="1" ht="112" customHeight="1" spans="1:33">
      <c r="A339" s="29">
        <v>284</v>
      </c>
      <c r="B339" s="29" t="s">
        <v>1384</v>
      </c>
      <c r="C339" s="29" t="s">
        <v>1385</v>
      </c>
      <c r="D339" s="29" t="s">
        <v>198</v>
      </c>
      <c r="E339" s="29" t="s">
        <v>199</v>
      </c>
      <c r="F339" s="29" t="s">
        <v>175</v>
      </c>
      <c r="G339" s="29" t="s">
        <v>456</v>
      </c>
      <c r="H339" s="29" t="s">
        <v>325</v>
      </c>
      <c r="I339" s="29">
        <v>13891411080</v>
      </c>
      <c r="J339" s="29">
        <v>50</v>
      </c>
      <c r="K339" s="29">
        <v>50</v>
      </c>
      <c r="L339" s="29">
        <v>50</v>
      </c>
      <c r="M339" s="29"/>
      <c r="N339" s="29"/>
      <c r="O339" s="29"/>
      <c r="P339" s="29"/>
      <c r="Q339" s="29"/>
      <c r="R339" s="29"/>
      <c r="S339" s="29"/>
      <c r="T339" s="29"/>
      <c r="U339" s="29"/>
      <c r="V339" s="29"/>
      <c r="W339" s="29"/>
      <c r="X339" s="29" t="s">
        <v>166</v>
      </c>
      <c r="Y339" s="29" t="s">
        <v>150</v>
      </c>
      <c r="Z339" s="29" t="s">
        <v>167</v>
      </c>
      <c r="AA339" s="29" t="s">
        <v>150</v>
      </c>
      <c r="AB339" s="29" t="s">
        <v>150</v>
      </c>
      <c r="AC339" s="29" t="s">
        <v>167</v>
      </c>
      <c r="AD339" s="29">
        <v>650</v>
      </c>
      <c r="AE339" s="29" t="s">
        <v>1371</v>
      </c>
      <c r="AF339" s="29" t="s">
        <v>1386</v>
      </c>
      <c r="AG339" s="29"/>
    </row>
    <row r="340" s="5" customFormat="1" ht="219" customHeight="1" spans="1:33">
      <c r="A340" s="29">
        <v>285</v>
      </c>
      <c r="B340" s="29" t="s">
        <v>1387</v>
      </c>
      <c r="C340" s="29" t="s">
        <v>1388</v>
      </c>
      <c r="D340" s="29" t="s">
        <v>513</v>
      </c>
      <c r="E340" s="29" t="s">
        <v>529</v>
      </c>
      <c r="F340" s="29" t="s">
        <v>175</v>
      </c>
      <c r="G340" s="29" t="s">
        <v>456</v>
      </c>
      <c r="H340" s="29" t="s">
        <v>530</v>
      </c>
      <c r="I340" s="29">
        <v>13259183669</v>
      </c>
      <c r="J340" s="36">
        <v>10</v>
      </c>
      <c r="K340" s="28">
        <v>10</v>
      </c>
      <c r="L340" s="28"/>
      <c r="M340" s="28">
        <v>10</v>
      </c>
      <c r="N340" s="28"/>
      <c r="O340" s="28"/>
      <c r="P340" s="29"/>
      <c r="Q340" s="29"/>
      <c r="R340" s="29"/>
      <c r="S340" s="39"/>
      <c r="T340" s="39"/>
      <c r="U340" s="39"/>
      <c r="V340" s="39"/>
      <c r="W340" s="29"/>
      <c r="X340" s="29" t="s">
        <v>166</v>
      </c>
      <c r="Y340" s="29" t="s">
        <v>150</v>
      </c>
      <c r="Z340" s="29" t="s">
        <v>167</v>
      </c>
      <c r="AA340" s="29" t="s">
        <v>167</v>
      </c>
      <c r="AB340" s="29" t="s">
        <v>167</v>
      </c>
      <c r="AC340" s="29" t="s">
        <v>167</v>
      </c>
      <c r="AD340" s="29">
        <v>56</v>
      </c>
      <c r="AE340" s="29" t="s">
        <v>1286</v>
      </c>
      <c r="AF340" s="34" t="s">
        <v>1389</v>
      </c>
      <c r="AG340" s="29"/>
    </row>
    <row r="341" s="5" customFormat="1" ht="219" customHeight="1" spans="1:33">
      <c r="A341" s="29">
        <v>286</v>
      </c>
      <c r="B341" s="29" t="s">
        <v>1390</v>
      </c>
      <c r="C341" s="29" t="s">
        <v>1391</v>
      </c>
      <c r="D341" s="29" t="s">
        <v>513</v>
      </c>
      <c r="E341" s="29" t="s">
        <v>565</v>
      </c>
      <c r="F341" s="29" t="s">
        <v>175</v>
      </c>
      <c r="G341" s="29" t="s">
        <v>456</v>
      </c>
      <c r="H341" s="29" t="s">
        <v>566</v>
      </c>
      <c r="I341" s="29">
        <v>15129637341</v>
      </c>
      <c r="J341" s="71">
        <v>15</v>
      </c>
      <c r="K341" s="53">
        <v>15</v>
      </c>
      <c r="L341" s="28"/>
      <c r="M341" s="53">
        <v>15</v>
      </c>
      <c r="N341" s="28"/>
      <c r="O341" s="28"/>
      <c r="P341" s="29"/>
      <c r="Q341" s="29"/>
      <c r="R341" s="29"/>
      <c r="S341" s="29"/>
      <c r="T341" s="29"/>
      <c r="U341" s="29"/>
      <c r="V341" s="29"/>
      <c r="W341" s="29"/>
      <c r="X341" s="29" t="s">
        <v>166</v>
      </c>
      <c r="Y341" s="29" t="s">
        <v>150</v>
      </c>
      <c r="Z341" s="29" t="s">
        <v>167</v>
      </c>
      <c r="AA341" s="29" t="s">
        <v>167</v>
      </c>
      <c r="AB341" s="29" t="s">
        <v>167</v>
      </c>
      <c r="AC341" s="29" t="s">
        <v>167</v>
      </c>
      <c r="AD341" s="29">
        <v>46</v>
      </c>
      <c r="AE341" s="29" t="s">
        <v>1286</v>
      </c>
      <c r="AF341" s="34" t="s">
        <v>1392</v>
      </c>
      <c r="AG341" s="29"/>
    </row>
    <row r="342" s="5" customFormat="1" ht="219" customHeight="1" spans="1:33">
      <c r="A342" s="29">
        <v>287</v>
      </c>
      <c r="B342" s="29" t="s">
        <v>1393</v>
      </c>
      <c r="C342" s="29" t="s">
        <v>1394</v>
      </c>
      <c r="D342" s="29" t="s">
        <v>513</v>
      </c>
      <c r="E342" s="29" t="s">
        <v>586</v>
      </c>
      <c r="F342" s="29" t="s">
        <v>175</v>
      </c>
      <c r="G342" s="29" t="s">
        <v>456</v>
      </c>
      <c r="H342" s="29" t="s">
        <v>587</v>
      </c>
      <c r="I342" s="29">
        <v>15829165211</v>
      </c>
      <c r="J342" s="36">
        <v>10</v>
      </c>
      <c r="K342" s="28">
        <v>10</v>
      </c>
      <c r="L342" s="28"/>
      <c r="M342" s="28">
        <v>10</v>
      </c>
      <c r="N342" s="28"/>
      <c r="O342" s="28"/>
      <c r="P342" s="29"/>
      <c r="Q342" s="29"/>
      <c r="R342" s="29"/>
      <c r="S342" s="29"/>
      <c r="T342" s="29"/>
      <c r="U342" s="29"/>
      <c r="V342" s="29"/>
      <c r="W342" s="29"/>
      <c r="X342" s="29" t="s">
        <v>166</v>
      </c>
      <c r="Y342" s="29" t="s">
        <v>150</v>
      </c>
      <c r="Z342" s="29" t="s">
        <v>167</v>
      </c>
      <c r="AA342" s="29" t="s">
        <v>167</v>
      </c>
      <c r="AB342" s="29" t="s">
        <v>167</v>
      </c>
      <c r="AC342" s="29" t="s">
        <v>167</v>
      </c>
      <c r="AD342" s="29">
        <v>69</v>
      </c>
      <c r="AE342" s="29" t="s">
        <v>1286</v>
      </c>
      <c r="AF342" s="34" t="s">
        <v>1395</v>
      </c>
      <c r="AG342" s="29"/>
    </row>
    <row r="343" s="5" customFormat="1" ht="219" customHeight="1" spans="1:33">
      <c r="A343" s="29">
        <v>288</v>
      </c>
      <c r="B343" s="29" t="s">
        <v>1396</v>
      </c>
      <c r="C343" s="29" t="s">
        <v>1397</v>
      </c>
      <c r="D343" s="29" t="s">
        <v>513</v>
      </c>
      <c r="E343" s="29" t="s">
        <v>529</v>
      </c>
      <c r="F343" s="29" t="s">
        <v>175</v>
      </c>
      <c r="G343" s="29" t="s">
        <v>456</v>
      </c>
      <c r="H343" s="29" t="s">
        <v>530</v>
      </c>
      <c r="I343" s="29">
        <v>13259183669</v>
      </c>
      <c r="J343" s="36">
        <v>35</v>
      </c>
      <c r="K343" s="36">
        <v>35</v>
      </c>
      <c r="L343" s="28"/>
      <c r="M343" s="36">
        <v>35</v>
      </c>
      <c r="N343" s="28"/>
      <c r="O343" s="28"/>
      <c r="P343" s="29"/>
      <c r="Q343" s="29"/>
      <c r="R343" s="29"/>
      <c r="S343" s="39"/>
      <c r="T343" s="39"/>
      <c r="U343" s="39"/>
      <c r="V343" s="39"/>
      <c r="W343" s="29"/>
      <c r="X343" s="29" t="s">
        <v>166</v>
      </c>
      <c r="Y343" s="29" t="s">
        <v>150</v>
      </c>
      <c r="Z343" s="29" t="s">
        <v>167</v>
      </c>
      <c r="AA343" s="29" t="s">
        <v>167</v>
      </c>
      <c r="AB343" s="29" t="s">
        <v>167</v>
      </c>
      <c r="AC343" s="29" t="s">
        <v>167</v>
      </c>
      <c r="AD343" s="29">
        <v>154</v>
      </c>
      <c r="AE343" s="29" t="s">
        <v>1286</v>
      </c>
      <c r="AF343" s="34" t="s">
        <v>1398</v>
      </c>
      <c r="AG343" s="29"/>
    </row>
    <row r="344" s="5" customFormat="1" ht="215" customHeight="1" spans="1:33">
      <c r="A344" s="29">
        <v>289</v>
      </c>
      <c r="B344" s="29" t="s">
        <v>1399</v>
      </c>
      <c r="C344" s="29" t="s">
        <v>1400</v>
      </c>
      <c r="D344" s="29" t="s">
        <v>513</v>
      </c>
      <c r="E344" s="29" t="s">
        <v>521</v>
      </c>
      <c r="F344" s="29" t="s">
        <v>175</v>
      </c>
      <c r="G344" s="29" t="s">
        <v>456</v>
      </c>
      <c r="H344" s="29" t="s">
        <v>522</v>
      </c>
      <c r="I344" s="29">
        <v>18691419663</v>
      </c>
      <c r="J344" s="36">
        <v>18</v>
      </c>
      <c r="K344" s="36">
        <v>18</v>
      </c>
      <c r="L344" s="28"/>
      <c r="M344" s="36">
        <v>18</v>
      </c>
      <c r="N344" s="28"/>
      <c r="O344" s="28"/>
      <c r="P344" s="29"/>
      <c r="Q344" s="29"/>
      <c r="R344" s="29"/>
      <c r="S344" s="29"/>
      <c r="T344" s="29"/>
      <c r="U344" s="29"/>
      <c r="V344" s="29"/>
      <c r="W344" s="29"/>
      <c r="X344" s="36" t="s">
        <v>166</v>
      </c>
      <c r="Y344" s="36" t="s">
        <v>150</v>
      </c>
      <c r="Z344" s="36" t="s">
        <v>150</v>
      </c>
      <c r="AA344" s="36" t="s">
        <v>167</v>
      </c>
      <c r="AB344" s="36" t="s">
        <v>167</v>
      </c>
      <c r="AC344" s="36" t="s">
        <v>167</v>
      </c>
      <c r="AD344" s="29">
        <v>83</v>
      </c>
      <c r="AE344" s="29" t="s">
        <v>1286</v>
      </c>
      <c r="AF344" s="34" t="s">
        <v>1401</v>
      </c>
      <c r="AG344" s="29"/>
    </row>
    <row r="345" s="5" customFormat="1" ht="215" customHeight="1" spans="1:33">
      <c r="A345" s="29">
        <v>290</v>
      </c>
      <c r="B345" s="29" t="s">
        <v>1402</v>
      </c>
      <c r="C345" s="29" t="s">
        <v>1403</v>
      </c>
      <c r="D345" s="29" t="s">
        <v>513</v>
      </c>
      <c r="E345" s="29" t="s">
        <v>565</v>
      </c>
      <c r="F345" s="29" t="s">
        <v>175</v>
      </c>
      <c r="G345" s="29" t="s">
        <v>456</v>
      </c>
      <c r="H345" s="29" t="s">
        <v>566</v>
      </c>
      <c r="I345" s="29">
        <v>15129637341</v>
      </c>
      <c r="J345" s="71">
        <v>20</v>
      </c>
      <c r="K345" s="53">
        <v>20</v>
      </c>
      <c r="L345" s="28"/>
      <c r="M345" s="53">
        <v>20</v>
      </c>
      <c r="N345" s="28"/>
      <c r="O345" s="28"/>
      <c r="P345" s="29"/>
      <c r="Q345" s="29"/>
      <c r="R345" s="29"/>
      <c r="S345" s="29"/>
      <c r="T345" s="29"/>
      <c r="U345" s="29"/>
      <c r="V345" s="29"/>
      <c r="W345" s="29"/>
      <c r="X345" s="29" t="s">
        <v>166</v>
      </c>
      <c r="Y345" s="29" t="s">
        <v>150</v>
      </c>
      <c r="Z345" s="29" t="s">
        <v>167</v>
      </c>
      <c r="AA345" s="29" t="s">
        <v>167</v>
      </c>
      <c r="AB345" s="29" t="s">
        <v>167</v>
      </c>
      <c r="AC345" s="29" t="s">
        <v>167</v>
      </c>
      <c r="AD345" s="29">
        <v>109</v>
      </c>
      <c r="AE345" s="29" t="s">
        <v>1286</v>
      </c>
      <c r="AF345" s="34" t="s">
        <v>1404</v>
      </c>
      <c r="AG345" s="29"/>
    </row>
    <row r="346" s="5" customFormat="1" ht="215" customHeight="1" spans="1:33">
      <c r="A346" s="29">
        <v>291</v>
      </c>
      <c r="B346" s="33" t="s">
        <v>1405</v>
      </c>
      <c r="C346" s="33" t="s">
        <v>1406</v>
      </c>
      <c r="D346" s="33" t="s">
        <v>349</v>
      </c>
      <c r="E346" s="33" t="s">
        <v>350</v>
      </c>
      <c r="F346" s="28" t="s">
        <v>175</v>
      </c>
      <c r="G346" s="33" t="s">
        <v>456</v>
      </c>
      <c r="H346" s="33" t="s">
        <v>351</v>
      </c>
      <c r="I346" s="33">
        <v>15991995387</v>
      </c>
      <c r="J346" s="33">
        <v>45</v>
      </c>
      <c r="K346" s="33">
        <v>45</v>
      </c>
      <c r="L346" s="33">
        <v>45</v>
      </c>
      <c r="M346" s="33"/>
      <c r="N346" s="33"/>
      <c r="O346" s="33"/>
      <c r="P346" s="33"/>
      <c r="Q346" s="33"/>
      <c r="R346" s="33"/>
      <c r="S346" s="33"/>
      <c r="T346" s="33"/>
      <c r="U346" s="33"/>
      <c r="V346" s="33"/>
      <c r="W346" s="33"/>
      <c r="X346" s="33" t="s">
        <v>166</v>
      </c>
      <c r="Y346" s="33" t="s">
        <v>150</v>
      </c>
      <c r="Z346" s="33" t="s">
        <v>167</v>
      </c>
      <c r="AA346" s="33" t="s">
        <v>167</v>
      </c>
      <c r="AB346" s="33" t="s">
        <v>167</v>
      </c>
      <c r="AC346" s="33" t="s">
        <v>167</v>
      </c>
      <c r="AD346" s="33">
        <v>86</v>
      </c>
      <c r="AE346" s="33" t="s">
        <v>904</v>
      </c>
      <c r="AF346" s="33" t="s">
        <v>1305</v>
      </c>
      <c r="AG346" s="29"/>
    </row>
    <row r="347" s="5" customFormat="1" ht="215" customHeight="1" spans="1:33">
      <c r="A347" s="29">
        <v>292</v>
      </c>
      <c r="B347" s="33" t="s">
        <v>1407</v>
      </c>
      <c r="C347" s="33" t="s">
        <v>1408</v>
      </c>
      <c r="D347" s="33" t="s">
        <v>349</v>
      </c>
      <c r="E347" s="33" t="s">
        <v>902</v>
      </c>
      <c r="F347" s="28" t="s">
        <v>175</v>
      </c>
      <c r="G347" s="33" t="s">
        <v>456</v>
      </c>
      <c r="H347" s="33" t="s">
        <v>903</v>
      </c>
      <c r="I347" s="33">
        <v>15991406368</v>
      </c>
      <c r="J347" s="33">
        <v>15</v>
      </c>
      <c r="K347" s="33">
        <v>15</v>
      </c>
      <c r="L347" s="33">
        <v>15</v>
      </c>
      <c r="M347" s="33"/>
      <c r="N347" s="33"/>
      <c r="O347" s="33"/>
      <c r="P347" s="33"/>
      <c r="Q347" s="33"/>
      <c r="R347" s="33"/>
      <c r="S347" s="33"/>
      <c r="T347" s="33"/>
      <c r="U347" s="33"/>
      <c r="V347" s="33"/>
      <c r="W347" s="33"/>
      <c r="X347" s="33" t="s">
        <v>166</v>
      </c>
      <c r="Y347" s="33" t="s">
        <v>150</v>
      </c>
      <c r="Z347" s="33" t="s">
        <v>167</v>
      </c>
      <c r="AA347" s="33" t="s">
        <v>167</v>
      </c>
      <c r="AB347" s="33" t="s">
        <v>167</v>
      </c>
      <c r="AC347" s="33" t="s">
        <v>167</v>
      </c>
      <c r="AD347" s="33">
        <v>17</v>
      </c>
      <c r="AE347" s="33" t="s">
        <v>904</v>
      </c>
      <c r="AF347" s="33" t="s">
        <v>1409</v>
      </c>
      <c r="AG347" s="29"/>
    </row>
    <row r="348" s="5" customFormat="1" ht="217" customHeight="1" spans="1:33">
      <c r="A348" s="29">
        <v>293</v>
      </c>
      <c r="B348" s="33" t="s">
        <v>1410</v>
      </c>
      <c r="C348" s="33" t="s">
        <v>1411</v>
      </c>
      <c r="D348" s="33" t="s">
        <v>349</v>
      </c>
      <c r="E348" s="33" t="s">
        <v>379</v>
      </c>
      <c r="F348" s="28" t="s">
        <v>175</v>
      </c>
      <c r="G348" s="33" t="s">
        <v>456</v>
      </c>
      <c r="H348" s="33" t="s">
        <v>380</v>
      </c>
      <c r="I348" s="33">
        <v>13992422116</v>
      </c>
      <c r="J348" s="33">
        <v>32</v>
      </c>
      <c r="K348" s="33">
        <v>32</v>
      </c>
      <c r="L348" s="33">
        <v>32</v>
      </c>
      <c r="M348" s="33"/>
      <c r="N348" s="33"/>
      <c r="O348" s="33"/>
      <c r="P348" s="33"/>
      <c r="Q348" s="33"/>
      <c r="R348" s="33"/>
      <c r="S348" s="33"/>
      <c r="T348" s="33"/>
      <c r="U348" s="33"/>
      <c r="V348" s="33"/>
      <c r="W348" s="33"/>
      <c r="X348" s="33" t="s">
        <v>166</v>
      </c>
      <c r="Y348" s="33" t="s">
        <v>150</v>
      </c>
      <c r="Z348" s="33" t="s">
        <v>167</v>
      </c>
      <c r="AA348" s="33" t="s">
        <v>167</v>
      </c>
      <c r="AB348" s="33" t="s">
        <v>167</v>
      </c>
      <c r="AC348" s="33" t="s">
        <v>167</v>
      </c>
      <c r="AD348" s="33">
        <v>103</v>
      </c>
      <c r="AE348" s="33" t="s">
        <v>904</v>
      </c>
      <c r="AF348" s="33" t="s">
        <v>1412</v>
      </c>
      <c r="AG348" s="29"/>
    </row>
    <row r="349" s="5" customFormat="1" ht="217" customHeight="1" spans="1:33">
      <c r="A349" s="29">
        <v>294</v>
      </c>
      <c r="B349" s="33" t="s">
        <v>1413</v>
      </c>
      <c r="C349" s="33" t="s">
        <v>1414</v>
      </c>
      <c r="D349" s="33" t="s">
        <v>349</v>
      </c>
      <c r="E349" s="33" t="s">
        <v>379</v>
      </c>
      <c r="F349" s="28" t="s">
        <v>175</v>
      </c>
      <c r="G349" s="33" t="s">
        <v>456</v>
      </c>
      <c r="H349" s="33" t="s">
        <v>380</v>
      </c>
      <c r="I349" s="33">
        <v>13992422116</v>
      </c>
      <c r="J349" s="33">
        <v>55</v>
      </c>
      <c r="K349" s="33">
        <v>55</v>
      </c>
      <c r="L349" s="33">
        <v>55</v>
      </c>
      <c r="M349" s="33"/>
      <c r="N349" s="33"/>
      <c r="O349" s="33"/>
      <c r="P349" s="33"/>
      <c r="Q349" s="33"/>
      <c r="R349" s="33"/>
      <c r="S349" s="33"/>
      <c r="T349" s="33"/>
      <c r="U349" s="33"/>
      <c r="V349" s="33"/>
      <c r="W349" s="33"/>
      <c r="X349" s="33" t="s">
        <v>166</v>
      </c>
      <c r="Y349" s="33" t="s">
        <v>150</v>
      </c>
      <c r="Z349" s="33" t="s">
        <v>167</v>
      </c>
      <c r="AA349" s="33" t="s">
        <v>167</v>
      </c>
      <c r="AB349" s="33" t="s">
        <v>167</v>
      </c>
      <c r="AC349" s="33" t="s">
        <v>167</v>
      </c>
      <c r="AD349" s="33">
        <v>123</v>
      </c>
      <c r="AE349" s="33" t="s">
        <v>904</v>
      </c>
      <c r="AF349" s="33" t="s">
        <v>1415</v>
      </c>
      <c r="AG349" s="29"/>
    </row>
    <row r="350" s="5" customFormat="1" ht="217" customHeight="1" spans="1:33">
      <c r="A350" s="29">
        <v>295</v>
      </c>
      <c r="B350" s="33" t="s">
        <v>1416</v>
      </c>
      <c r="C350" s="33" t="s">
        <v>1417</v>
      </c>
      <c r="D350" s="33" t="s">
        <v>349</v>
      </c>
      <c r="E350" s="33" t="s">
        <v>705</v>
      </c>
      <c r="F350" s="28" t="s">
        <v>175</v>
      </c>
      <c r="G350" s="33" t="s">
        <v>456</v>
      </c>
      <c r="H350" s="33" t="s">
        <v>991</v>
      </c>
      <c r="I350" s="33">
        <v>18392926899</v>
      </c>
      <c r="J350" s="33">
        <v>41</v>
      </c>
      <c r="K350" s="33">
        <v>41</v>
      </c>
      <c r="L350" s="33">
        <v>41</v>
      </c>
      <c r="M350" s="33"/>
      <c r="N350" s="33"/>
      <c r="O350" s="33"/>
      <c r="P350" s="33"/>
      <c r="Q350" s="33"/>
      <c r="R350" s="33"/>
      <c r="S350" s="33"/>
      <c r="T350" s="33"/>
      <c r="U350" s="33"/>
      <c r="V350" s="33"/>
      <c r="W350" s="33"/>
      <c r="X350" s="33" t="s">
        <v>166</v>
      </c>
      <c r="Y350" s="33" t="s">
        <v>150</v>
      </c>
      <c r="Z350" s="33" t="s">
        <v>167</v>
      </c>
      <c r="AA350" s="33" t="s">
        <v>150</v>
      </c>
      <c r="AB350" s="33" t="s">
        <v>167</v>
      </c>
      <c r="AC350" s="33" t="s">
        <v>167</v>
      </c>
      <c r="AD350" s="33">
        <v>62</v>
      </c>
      <c r="AE350" s="33" t="s">
        <v>904</v>
      </c>
      <c r="AF350" s="33" t="s">
        <v>1418</v>
      </c>
      <c r="AG350" s="29"/>
    </row>
    <row r="351" s="5" customFormat="1" ht="217" customHeight="1" spans="1:33">
      <c r="A351" s="29">
        <v>296</v>
      </c>
      <c r="B351" s="33" t="s">
        <v>1419</v>
      </c>
      <c r="C351" s="33" t="s">
        <v>1420</v>
      </c>
      <c r="D351" s="33" t="s">
        <v>349</v>
      </c>
      <c r="E351" s="33" t="s">
        <v>705</v>
      </c>
      <c r="F351" s="28" t="s">
        <v>175</v>
      </c>
      <c r="G351" s="33" t="s">
        <v>456</v>
      </c>
      <c r="H351" s="33" t="s">
        <v>991</v>
      </c>
      <c r="I351" s="33">
        <v>18392926899</v>
      </c>
      <c r="J351" s="33">
        <v>39</v>
      </c>
      <c r="K351" s="33">
        <v>39</v>
      </c>
      <c r="L351" s="33">
        <v>39</v>
      </c>
      <c r="M351" s="33"/>
      <c r="N351" s="33"/>
      <c r="O351" s="33"/>
      <c r="P351" s="33"/>
      <c r="Q351" s="33"/>
      <c r="R351" s="33"/>
      <c r="S351" s="33"/>
      <c r="T351" s="33"/>
      <c r="U351" s="33"/>
      <c r="V351" s="33"/>
      <c r="W351" s="33"/>
      <c r="X351" s="33" t="s">
        <v>166</v>
      </c>
      <c r="Y351" s="33" t="s">
        <v>150</v>
      </c>
      <c r="Z351" s="33" t="s">
        <v>167</v>
      </c>
      <c r="AA351" s="33" t="s">
        <v>150</v>
      </c>
      <c r="AB351" s="33" t="s">
        <v>167</v>
      </c>
      <c r="AC351" s="33" t="s">
        <v>167</v>
      </c>
      <c r="AD351" s="33">
        <v>30</v>
      </c>
      <c r="AE351" s="33" t="s">
        <v>904</v>
      </c>
      <c r="AF351" s="33" t="s">
        <v>1421</v>
      </c>
      <c r="AG351" s="29"/>
    </row>
    <row r="352" s="5" customFormat="1" ht="250" customHeight="1" spans="1:33">
      <c r="A352" s="29">
        <v>297</v>
      </c>
      <c r="B352" s="33" t="s">
        <v>1422</v>
      </c>
      <c r="C352" s="33" t="s">
        <v>1423</v>
      </c>
      <c r="D352" s="33" t="s">
        <v>349</v>
      </c>
      <c r="E352" s="33" t="s">
        <v>705</v>
      </c>
      <c r="F352" s="28" t="s">
        <v>175</v>
      </c>
      <c r="G352" s="33" t="s">
        <v>456</v>
      </c>
      <c r="H352" s="33" t="s">
        <v>991</v>
      </c>
      <c r="I352" s="33">
        <v>18392926900</v>
      </c>
      <c r="J352" s="33">
        <v>57</v>
      </c>
      <c r="K352" s="33">
        <v>57</v>
      </c>
      <c r="L352" s="33">
        <v>57</v>
      </c>
      <c r="M352" s="33"/>
      <c r="N352" s="33"/>
      <c r="O352" s="33"/>
      <c r="P352" s="33"/>
      <c r="Q352" s="33"/>
      <c r="R352" s="33"/>
      <c r="S352" s="33"/>
      <c r="T352" s="33"/>
      <c r="U352" s="33"/>
      <c r="V352" s="33"/>
      <c r="W352" s="33"/>
      <c r="X352" s="33" t="s">
        <v>166</v>
      </c>
      <c r="Y352" s="33" t="s">
        <v>150</v>
      </c>
      <c r="Z352" s="33" t="s">
        <v>167</v>
      </c>
      <c r="AA352" s="33" t="s">
        <v>150</v>
      </c>
      <c r="AB352" s="33" t="s">
        <v>167</v>
      </c>
      <c r="AC352" s="33" t="s">
        <v>167</v>
      </c>
      <c r="AD352" s="33">
        <v>42</v>
      </c>
      <c r="AE352" s="33" t="s">
        <v>904</v>
      </c>
      <c r="AF352" s="33" t="s">
        <v>1424</v>
      </c>
      <c r="AG352" s="29"/>
    </row>
    <row r="353" s="5" customFormat="1" ht="237" customHeight="1" spans="1:33">
      <c r="A353" s="29">
        <v>298</v>
      </c>
      <c r="B353" s="33" t="s">
        <v>1425</v>
      </c>
      <c r="C353" s="33" t="s">
        <v>1426</v>
      </c>
      <c r="D353" s="33" t="s">
        <v>349</v>
      </c>
      <c r="E353" s="33" t="s">
        <v>389</v>
      </c>
      <c r="F353" s="28" t="s">
        <v>175</v>
      </c>
      <c r="G353" s="33" t="s">
        <v>456</v>
      </c>
      <c r="H353" s="33" t="s">
        <v>390</v>
      </c>
      <c r="I353" s="33">
        <v>15909255937</v>
      </c>
      <c r="J353" s="33">
        <v>50</v>
      </c>
      <c r="K353" s="33">
        <v>50</v>
      </c>
      <c r="L353" s="33">
        <v>50</v>
      </c>
      <c r="M353" s="33"/>
      <c r="N353" s="33"/>
      <c r="O353" s="33"/>
      <c r="P353" s="33"/>
      <c r="Q353" s="33"/>
      <c r="R353" s="33"/>
      <c r="S353" s="33"/>
      <c r="T353" s="33"/>
      <c r="U353" s="33"/>
      <c r="V353" s="33"/>
      <c r="W353" s="33"/>
      <c r="X353" s="33" t="s">
        <v>166</v>
      </c>
      <c r="Y353" s="33" t="s">
        <v>150</v>
      </c>
      <c r="Z353" s="33" t="s">
        <v>167</v>
      </c>
      <c r="AA353" s="33" t="s">
        <v>167</v>
      </c>
      <c r="AB353" s="33" t="s">
        <v>167</v>
      </c>
      <c r="AC353" s="33" t="s">
        <v>167</v>
      </c>
      <c r="AD353" s="33">
        <v>104</v>
      </c>
      <c r="AE353" s="33" t="s">
        <v>904</v>
      </c>
      <c r="AF353" s="33" t="s">
        <v>1427</v>
      </c>
      <c r="AG353" s="29"/>
    </row>
    <row r="354" s="5" customFormat="1" ht="220" customHeight="1" spans="1:33">
      <c r="A354" s="29">
        <v>299</v>
      </c>
      <c r="B354" s="33" t="s">
        <v>1428</v>
      </c>
      <c r="C354" s="33" t="s">
        <v>1429</v>
      </c>
      <c r="D354" s="33" t="s">
        <v>349</v>
      </c>
      <c r="E354" s="33" t="s">
        <v>394</v>
      </c>
      <c r="F354" s="28" t="s">
        <v>175</v>
      </c>
      <c r="G354" s="33" t="s">
        <v>456</v>
      </c>
      <c r="H354" s="33" t="s">
        <v>395</v>
      </c>
      <c r="I354" s="33">
        <v>15191697548</v>
      </c>
      <c r="J354" s="33">
        <v>10</v>
      </c>
      <c r="K354" s="33">
        <v>10</v>
      </c>
      <c r="L354" s="33">
        <v>10</v>
      </c>
      <c r="M354" s="33"/>
      <c r="N354" s="33"/>
      <c r="O354" s="33"/>
      <c r="P354" s="33"/>
      <c r="Q354" s="33"/>
      <c r="R354" s="33"/>
      <c r="S354" s="33"/>
      <c r="T354" s="33"/>
      <c r="U354" s="33"/>
      <c r="V354" s="33"/>
      <c r="W354" s="33"/>
      <c r="X354" s="33" t="s">
        <v>166</v>
      </c>
      <c r="Y354" s="33" t="s">
        <v>150</v>
      </c>
      <c r="Z354" s="33" t="s">
        <v>167</v>
      </c>
      <c r="AA354" s="33" t="s">
        <v>167</v>
      </c>
      <c r="AB354" s="33" t="s">
        <v>167</v>
      </c>
      <c r="AC354" s="33" t="s">
        <v>167</v>
      </c>
      <c r="AD354" s="33">
        <v>150</v>
      </c>
      <c r="AE354" s="33" t="s">
        <v>904</v>
      </c>
      <c r="AF354" s="33" t="s">
        <v>1430</v>
      </c>
      <c r="AG354" s="29"/>
    </row>
    <row r="355" s="4" customFormat="1" ht="146" customHeight="1" spans="1:33">
      <c r="A355" s="29">
        <v>300</v>
      </c>
      <c r="B355" s="33" t="s">
        <v>1431</v>
      </c>
      <c r="C355" s="33" t="s">
        <v>1432</v>
      </c>
      <c r="D355" s="33" t="s">
        <v>349</v>
      </c>
      <c r="E355" s="33" t="s">
        <v>389</v>
      </c>
      <c r="F355" s="28" t="s">
        <v>175</v>
      </c>
      <c r="G355" s="29" t="s">
        <v>456</v>
      </c>
      <c r="H355" s="33" t="s">
        <v>390</v>
      </c>
      <c r="I355" s="33">
        <v>15909255937</v>
      </c>
      <c r="J355" s="40">
        <v>85</v>
      </c>
      <c r="K355" s="40">
        <v>85</v>
      </c>
      <c r="L355" s="40">
        <v>85</v>
      </c>
      <c r="M355" s="33"/>
      <c r="N355" s="33"/>
      <c r="O355" s="33"/>
      <c r="P355" s="33"/>
      <c r="Q355" s="33"/>
      <c r="R355" s="33"/>
      <c r="S355" s="33"/>
      <c r="T355" s="33"/>
      <c r="U355" s="33"/>
      <c r="V355" s="33"/>
      <c r="W355" s="33"/>
      <c r="X355" s="33" t="s">
        <v>166</v>
      </c>
      <c r="Y355" s="33" t="s">
        <v>150</v>
      </c>
      <c r="Z355" s="33" t="s">
        <v>167</v>
      </c>
      <c r="AA355" s="33" t="s">
        <v>167</v>
      </c>
      <c r="AB355" s="33" t="s">
        <v>167</v>
      </c>
      <c r="AC355" s="33" t="s">
        <v>167</v>
      </c>
      <c r="AD355" s="33" t="s">
        <v>773</v>
      </c>
      <c r="AE355" s="33" t="s">
        <v>904</v>
      </c>
      <c r="AF355" s="33" t="s">
        <v>1433</v>
      </c>
      <c r="AG355" s="29"/>
    </row>
    <row r="356" s="5" customFormat="1" ht="197" customHeight="1" spans="1:33">
      <c r="A356" s="29">
        <v>301</v>
      </c>
      <c r="B356" s="29" t="s">
        <v>1434</v>
      </c>
      <c r="C356" s="29" t="s">
        <v>1435</v>
      </c>
      <c r="D356" s="29" t="s">
        <v>463</v>
      </c>
      <c r="E356" s="29" t="s">
        <v>474</v>
      </c>
      <c r="F356" s="29" t="s">
        <v>175</v>
      </c>
      <c r="G356" s="29" t="s">
        <v>456</v>
      </c>
      <c r="H356" s="29" t="s">
        <v>475</v>
      </c>
      <c r="I356" s="29" t="s">
        <v>1321</v>
      </c>
      <c r="J356" s="29">
        <v>60</v>
      </c>
      <c r="K356" s="29">
        <v>60</v>
      </c>
      <c r="L356" s="29">
        <v>60</v>
      </c>
      <c r="M356" s="29"/>
      <c r="N356" s="29"/>
      <c r="O356" s="29"/>
      <c r="P356" s="29"/>
      <c r="Q356" s="29"/>
      <c r="R356" s="29"/>
      <c r="S356" s="29"/>
      <c r="T356" s="29"/>
      <c r="U356" s="29"/>
      <c r="V356" s="29"/>
      <c r="W356" s="29"/>
      <c r="X356" s="29" t="s">
        <v>166</v>
      </c>
      <c r="Y356" s="29" t="s">
        <v>150</v>
      </c>
      <c r="Z356" s="29" t="s">
        <v>167</v>
      </c>
      <c r="AA356" s="29" t="s">
        <v>167</v>
      </c>
      <c r="AB356" s="29" t="s">
        <v>167</v>
      </c>
      <c r="AC356" s="29" t="s">
        <v>167</v>
      </c>
      <c r="AD356" s="29">
        <v>121</v>
      </c>
      <c r="AE356" s="29" t="s">
        <v>745</v>
      </c>
      <c r="AF356" s="29" t="s">
        <v>1436</v>
      </c>
      <c r="AG356" s="29"/>
    </row>
    <row r="357" s="5" customFormat="1" ht="197" customHeight="1" spans="1:33">
      <c r="A357" s="29">
        <v>302</v>
      </c>
      <c r="B357" s="29" t="s">
        <v>1437</v>
      </c>
      <c r="C357" s="29" t="s">
        <v>1438</v>
      </c>
      <c r="D357" s="29" t="s">
        <v>463</v>
      </c>
      <c r="E357" s="29" t="s">
        <v>474</v>
      </c>
      <c r="F357" s="29" t="s">
        <v>175</v>
      </c>
      <c r="G357" s="29" t="s">
        <v>456</v>
      </c>
      <c r="H357" s="29" t="s">
        <v>475</v>
      </c>
      <c r="I357" s="29" t="s">
        <v>1321</v>
      </c>
      <c r="J357" s="29">
        <v>150</v>
      </c>
      <c r="K357" s="29">
        <v>150</v>
      </c>
      <c r="L357" s="29">
        <v>150</v>
      </c>
      <c r="M357" s="29"/>
      <c r="N357" s="29"/>
      <c r="O357" s="29"/>
      <c r="P357" s="29"/>
      <c r="Q357" s="29"/>
      <c r="R357" s="29"/>
      <c r="S357" s="29"/>
      <c r="T357" s="29"/>
      <c r="U357" s="29"/>
      <c r="V357" s="29"/>
      <c r="W357" s="29"/>
      <c r="X357" s="29" t="s">
        <v>166</v>
      </c>
      <c r="Y357" s="29" t="s">
        <v>150</v>
      </c>
      <c r="Z357" s="29" t="s">
        <v>167</v>
      </c>
      <c r="AA357" s="29" t="s">
        <v>167</v>
      </c>
      <c r="AB357" s="29" t="s">
        <v>167</v>
      </c>
      <c r="AC357" s="29" t="s">
        <v>167</v>
      </c>
      <c r="AD357" s="29">
        <v>270</v>
      </c>
      <c r="AE357" s="29" t="s">
        <v>745</v>
      </c>
      <c r="AF357" s="29" t="s">
        <v>1439</v>
      </c>
      <c r="AG357" s="29"/>
    </row>
    <row r="358" s="5" customFormat="1" ht="229" customHeight="1" spans="1:33">
      <c r="A358" s="29">
        <v>303</v>
      </c>
      <c r="B358" s="29" t="s">
        <v>1440</v>
      </c>
      <c r="C358" s="29" t="s">
        <v>1441</v>
      </c>
      <c r="D358" s="29" t="s">
        <v>463</v>
      </c>
      <c r="E358" s="29" t="s">
        <v>479</v>
      </c>
      <c r="F358" s="29" t="s">
        <v>175</v>
      </c>
      <c r="G358" s="29" t="s">
        <v>456</v>
      </c>
      <c r="H358" s="29" t="s">
        <v>480</v>
      </c>
      <c r="I358" s="29">
        <v>13991439765</v>
      </c>
      <c r="J358" s="29">
        <v>40</v>
      </c>
      <c r="K358" s="29">
        <v>40</v>
      </c>
      <c r="L358" s="29">
        <v>40</v>
      </c>
      <c r="M358" s="29"/>
      <c r="N358" s="29"/>
      <c r="O358" s="29"/>
      <c r="P358" s="29"/>
      <c r="Q358" s="29"/>
      <c r="R358" s="29"/>
      <c r="S358" s="29"/>
      <c r="T358" s="29"/>
      <c r="U358" s="29"/>
      <c r="V358" s="29"/>
      <c r="W358" s="29"/>
      <c r="X358" s="29" t="s">
        <v>166</v>
      </c>
      <c r="Y358" s="29" t="s">
        <v>150</v>
      </c>
      <c r="Z358" s="29" t="s">
        <v>167</v>
      </c>
      <c r="AA358" s="29" t="s">
        <v>167</v>
      </c>
      <c r="AB358" s="29" t="s">
        <v>150</v>
      </c>
      <c r="AC358" s="29" t="s">
        <v>167</v>
      </c>
      <c r="AD358" s="29">
        <v>80</v>
      </c>
      <c r="AE358" s="29" t="s">
        <v>1338</v>
      </c>
      <c r="AF358" s="29" t="s">
        <v>1442</v>
      </c>
      <c r="AG358" s="29"/>
    </row>
    <row r="359" s="5" customFormat="1" ht="197" customHeight="1" spans="1:33">
      <c r="A359" s="29">
        <v>304</v>
      </c>
      <c r="B359" s="29" t="s">
        <v>1443</v>
      </c>
      <c r="C359" s="29" t="s">
        <v>1444</v>
      </c>
      <c r="D359" s="29" t="s">
        <v>463</v>
      </c>
      <c r="E359" s="29" t="s">
        <v>479</v>
      </c>
      <c r="F359" s="29" t="s">
        <v>175</v>
      </c>
      <c r="G359" s="29" t="s">
        <v>456</v>
      </c>
      <c r="H359" s="29" t="s">
        <v>480</v>
      </c>
      <c r="I359" s="29">
        <v>13991439765</v>
      </c>
      <c r="J359" s="29">
        <v>80</v>
      </c>
      <c r="K359" s="29">
        <v>80</v>
      </c>
      <c r="L359" s="29">
        <v>80</v>
      </c>
      <c r="M359" s="29"/>
      <c r="N359" s="29"/>
      <c r="O359" s="29"/>
      <c r="P359" s="29"/>
      <c r="Q359" s="29"/>
      <c r="R359" s="29"/>
      <c r="S359" s="29"/>
      <c r="T359" s="29"/>
      <c r="U359" s="29"/>
      <c r="V359" s="29"/>
      <c r="W359" s="29"/>
      <c r="X359" s="29" t="s">
        <v>166</v>
      </c>
      <c r="Y359" s="29" t="s">
        <v>150</v>
      </c>
      <c r="Z359" s="29" t="s">
        <v>167</v>
      </c>
      <c r="AA359" s="29" t="s">
        <v>167</v>
      </c>
      <c r="AB359" s="29" t="s">
        <v>150</v>
      </c>
      <c r="AC359" s="29" t="s">
        <v>167</v>
      </c>
      <c r="AD359" s="29">
        <v>77</v>
      </c>
      <c r="AE359" s="29" t="s">
        <v>1338</v>
      </c>
      <c r="AF359" s="29" t="s">
        <v>1445</v>
      </c>
      <c r="AG359" s="29"/>
    </row>
    <row r="360" s="5" customFormat="1" ht="197" customHeight="1" spans="1:33">
      <c r="A360" s="29">
        <v>305</v>
      </c>
      <c r="B360" s="29" t="s">
        <v>1446</v>
      </c>
      <c r="C360" s="29" t="s">
        <v>1447</v>
      </c>
      <c r="D360" s="29" t="s">
        <v>1047</v>
      </c>
      <c r="E360" s="29" t="s">
        <v>505</v>
      </c>
      <c r="F360" s="29" t="s">
        <v>175</v>
      </c>
      <c r="G360" s="29" t="s">
        <v>456</v>
      </c>
      <c r="H360" s="29" t="s">
        <v>506</v>
      </c>
      <c r="I360" s="29">
        <v>13992499180</v>
      </c>
      <c r="J360" s="29">
        <v>60</v>
      </c>
      <c r="K360" s="29">
        <v>60</v>
      </c>
      <c r="L360" s="29">
        <v>60</v>
      </c>
      <c r="M360" s="29"/>
      <c r="N360" s="29"/>
      <c r="O360" s="29"/>
      <c r="P360" s="29"/>
      <c r="Q360" s="29"/>
      <c r="R360" s="29"/>
      <c r="S360" s="29"/>
      <c r="T360" s="29"/>
      <c r="U360" s="29"/>
      <c r="V360" s="29"/>
      <c r="W360" s="29"/>
      <c r="X360" s="29" t="s">
        <v>149</v>
      </c>
      <c r="Y360" s="29" t="s">
        <v>150</v>
      </c>
      <c r="Z360" s="29" t="s">
        <v>167</v>
      </c>
      <c r="AA360" s="29" t="s">
        <v>167</v>
      </c>
      <c r="AB360" s="29" t="s">
        <v>150</v>
      </c>
      <c r="AC360" s="29" t="s">
        <v>167</v>
      </c>
      <c r="AD360" s="29">
        <v>63</v>
      </c>
      <c r="AE360" s="29" t="s">
        <v>1448</v>
      </c>
      <c r="AF360" s="29" t="s">
        <v>1449</v>
      </c>
      <c r="AG360" s="29"/>
    </row>
    <row r="361" s="5" customFormat="1" ht="197" customHeight="1" spans="1:33">
      <c r="A361" s="29">
        <v>306</v>
      </c>
      <c r="B361" s="29" t="s">
        <v>1450</v>
      </c>
      <c r="C361" s="29" t="s">
        <v>1451</v>
      </c>
      <c r="D361" s="29" t="s">
        <v>1047</v>
      </c>
      <c r="E361" s="29" t="s">
        <v>505</v>
      </c>
      <c r="F361" s="29" t="s">
        <v>175</v>
      </c>
      <c r="G361" s="29" t="s">
        <v>456</v>
      </c>
      <c r="H361" s="29" t="s">
        <v>506</v>
      </c>
      <c r="I361" s="29">
        <v>13992499180</v>
      </c>
      <c r="J361" s="29">
        <v>50</v>
      </c>
      <c r="K361" s="29">
        <v>50</v>
      </c>
      <c r="L361" s="29">
        <v>50</v>
      </c>
      <c r="M361" s="29"/>
      <c r="N361" s="29"/>
      <c r="O361" s="29"/>
      <c r="P361" s="29"/>
      <c r="Q361" s="29"/>
      <c r="R361" s="29"/>
      <c r="S361" s="29"/>
      <c r="T361" s="29"/>
      <c r="U361" s="29"/>
      <c r="V361" s="29"/>
      <c r="W361" s="29"/>
      <c r="X361" s="29" t="s">
        <v>149</v>
      </c>
      <c r="Y361" s="29" t="s">
        <v>150</v>
      </c>
      <c r="Z361" s="29" t="s">
        <v>167</v>
      </c>
      <c r="AA361" s="29" t="s">
        <v>167</v>
      </c>
      <c r="AB361" s="29" t="s">
        <v>150</v>
      </c>
      <c r="AC361" s="29" t="s">
        <v>167</v>
      </c>
      <c r="AD361" s="29">
        <v>32</v>
      </c>
      <c r="AE361" s="29" t="s">
        <v>1448</v>
      </c>
      <c r="AF361" s="29" t="s">
        <v>1452</v>
      </c>
      <c r="AG361" s="29"/>
    </row>
    <row r="362" s="5" customFormat="1" ht="197" customHeight="1" spans="1:33">
      <c r="A362" s="29">
        <v>307</v>
      </c>
      <c r="B362" s="29" t="s">
        <v>1453</v>
      </c>
      <c r="C362" s="29" t="s">
        <v>1454</v>
      </c>
      <c r="D362" s="29" t="s">
        <v>1047</v>
      </c>
      <c r="E362" s="29" t="s">
        <v>505</v>
      </c>
      <c r="F362" s="29" t="s">
        <v>175</v>
      </c>
      <c r="G362" s="29" t="s">
        <v>456</v>
      </c>
      <c r="H362" s="29" t="s">
        <v>506</v>
      </c>
      <c r="I362" s="29">
        <v>13992499180</v>
      </c>
      <c r="J362" s="29">
        <v>60</v>
      </c>
      <c r="K362" s="29">
        <v>60</v>
      </c>
      <c r="L362" s="29">
        <v>60</v>
      </c>
      <c r="M362" s="29"/>
      <c r="N362" s="29"/>
      <c r="O362" s="29"/>
      <c r="P362" s="29"/>
      <c r="Q362" s="29"/>
      <c r="R362" s="29"/>
      <c r="S362" s="29"/>
      <c r="T362" s="29"/>
      <c r="U362" s="29"/>
      <c r="V362" s="29"/>
      <c r="W362" s="29"/>
      <c r="X362" s="29" t="s">
        <v>149</v>
      </c>
      <c r="Y362" s="29" t="s">
        <v>150</v>
      </c>
      <c r="Z362" s="29" t="s">
        <v>167</v>
      </c>
      <c r="AA362" s="29" t="s">
        <v>167</v>
      </c>
      <c r="AB362" s="29" t="s">
        <v>150</v>
      </c>
      <c r="AC362" s="29" t="s">
        <v>167</v>
      </c>
      <c r="AD362" s="29">
        <v>142</v>
      </c>
      <c r="AE362" s="29" t="s">
        <v>1448</v>
      </c>
      <c r="AF362" s="29" t="s">
        <v>1455</v>
      </c>
      <c r="AG362" s="29"/>
    </row>
    <row r="363" s="5" customFormat="1" ht="173" customHeight="1" spans="1:33">
      <c r="A363" s="29">
        <v>308</v>
      </c>
      <c r="B363" s="29" t="s">
        <v>1456</v>
      </c>
      <c r="C363" s="29" t="s">
        <v>1457</v>
      </c>
      <c r="D363" s="29" t="s">
        <v>1047</v>
      </c>
      <c r="E363" s="29" t="s">
        <v>505</v>
      </c>
      <c r="F363" s="29" t="s">
        <v>175</v>
      </c>
      <c r="G363" s="29" t="s">
        <v>456</v>
      </c>
      <c r="H363" s="29" t="s">
        <v>506</v>
      </c>
      <c r="I363" s="29">
        <v>13992499180</v>
      </c>
      <c r="J363" s="29">
        <v>30</v>
      </c>
      <c r="K363" s="29">
        <v>30</v>
      </c>
      <c r="L363" s="29">
        <v>30</v>
      </c>
      <c r="M363" s="29"/>
      <c r="N363" s="29"/>
      <c r="O363" s="29"/>
      <c r="P363" s="29"/>
      <c r="Q363" s="29"/>
      <c r="R363" s="29"/>
      <c r="S363" s="29"/>
      <c r="T363" s="29"/>
      <c r="U363" s="29"/>
      <c r="V363" s="29"/>
      <c r="W363" s="29"/>
      <c r="X363" s="29" t="s">
        <v>149</v>
      </c>
      <c r="Y363" s="29" t="s">
        <v>150</v>
      </c>
      <c r="Z363" s="29" t="s">
        <v>167</v>
      </c>
      <c r="AA363" s="29" t="s">
        <v>167</v>
      </c>
      <c r="AB363" s="29" t="s">
        <v>150</v>
      </c>
      <c r="AC363" s="29" t="s">
        <v>167</v>
      </c>
      <c r="AD363" s="29">
        <v>32</v>
      </c>
      <c r="AE363" s="29" t="s">
        <v>1448</v>
      </c>
      <c r="AF363" s="29" t="s">
        <v>1458</v>
      </c>
      <c r="AG363" s="29"/>
    </row>
    <row r="364" s="5" customFormat="1" ht="145" customHeight="1" spans="1:33">
      <c r="A364" s="29">
        <v>309</v>
      </c>
      <c r="B364" s="29" t="s">
        <v>1459</v>
      </c>
      <c r="C364" s="29" t="s">
        <v>1460</v>
      </c>
      <c r="D364" s="29" t="s">
        <v>463</v>
      </c>
      <c r="E364" s="29" t="s">
        <v>479</v>
      </c>
      <c r="F364" s="29" t="s">
        <v>175</v>
      </c>
      <c r="G364" s="29" t="s">
        <v>456</v>
      </c>
      <c r="H364" s="29" t="s">
        <v>480</v>
      </c>
      <c r="I364" s="29">
        <v>13991439765</v>
      </c>
      <c r="J364" s="29">
        <v>100</v>
      </c>
      <c r="K364" s="29">
        <v>100</v>
      </c>
      <c r="L364" s="29">
        <v>100</v>
      </c>
      <c r="M364" s="29"/>
      <c r="N364" s="29"/>
      <c r="O364" s="29"/>
      <c r="P364" s="29"/>
      <c r="Q364" s="29"/>
      <c r="R364" s="29"/>
      <c r="S364" s="29"/>
      <c r="T364" s="29"/>
      <c r="U364" s="29"/>
      <c r="V364" s="29"/>
      <c r="W364" s="29"/>
      <c r="X364" s="29" t="s">
        <v>166</v>
      </c>
      <c r="Y364" s="29" t="s">
        <v>150</v>
      </c>
      <c r="Z364" s="29" t="s">
        <v>167</v>
      </c>
      <c r="AA364" s="29" t="s">
        <v>167</v>
      </c>
      <c r="AB364" s="29" t="s">
        <v>150</v>
      </c>
      <c r="AC364" s="29" t="s">
        <v>167</v>
      </c>
      <c r="AD364" s="29">
        <v>270</v>
      </c>
      <c r="AE364" s="29" t="s">
        <v>1448</v>
      </c>
      <c r="AF364" s="29" t="s">
        <v>1461</v>
      </c>
      <c r="AG364" s="29"/>
    </row>
    <row r="365" s="4" customFormat="1" ht="172" customHeight="1" spans="1:33">
      <c r="A365" s="29">
        <v>310</v>
      </c>
      <c r="B365" s="29" t="s">
        <v>1462</v>
      </c>
      <c r="C365" s="29" t="s">
        <v>1463</v>
      </c>
      <c r="D365" s="29" t="s">
        <v>463</v>
      </c>
      <c r="E365" s="29" t="s">
        <v>500</v>
      </c>
      <c r="F365" s="29" t="s">
        <v>175</v>
      </c>
      <c r="G365" s="29" t="s">
        <v>456</v>
      </c>
      <c r="H365" s="29" t="s">
        <v>501</v>
      </c>
      <c r="I365" s="29">
        <v>18091439639</v>
      </c>
      <c r="J365" s="29">
        <v>60</v>
      </c>
      <c r="K365" s="29">
        <v>60</v>
      </c>
      <c r="L365" s="29">
        <v>60</v>
      </c>
      <c r="M365" s="29"/>
      <c r="N365" s="29"/>
      <c r="O365" s="29"/>
      <c r="P365" s="29"/>
      <c r="Q365" s="29"/>
      <c r="R365" s="29"/>
      <c r="S365" s="29"/>
      <c r="T365" s="29"/>
      <c r="U365" s="29"/>
      <c r="V365" s="29"/>
      <c r="W365" s="29"/>
      <c r="X365" s="29" t="s">
        <v>166</v>
      </c>
      <c r="Y365" s="29" t="s">
        <v>150</v>
      </c>
      <c r="Z365" s="29" t="s">
        <v>167</v>
      </c>
      <c r="AA365" s="29" t="s">
        <v>167</v>
      </c>
      <c r="AB365" s="29" t="s">
        <v>167</v>
      </c>
      <c r="AC365" s="29" t="s">
        <v>167</v>
      </c>
      <c r="AD365" s="29">
        <v>50</v>
      </c>
      <c r="AE365" s="29" t="s">
        <v>1464</v>
      </c>
      <c r="AF365" s="29" t="s">
        <v>1465</v>
      </c>
      <c r="AG365" s="29"/>
    </row>
    <row r="366" s="5" customFormat="1" ht="188" customHeight="1" spans="1:33">
      <c r="A366" s="29">
        <v>311</v>
      </c>
      <c r="B366" s="34" t="s">
        <v>1466</v>
      </c>
      <c r="C366" s="34" t="s">
        <v>1467</v>
      </c>
      <c r="D366" s="29" t="s">
        <v>272</v>
      </c>
      <c r="E366" s="29" t="s">
        <v>941</v>
      </c>
      <c r="F366" s="29" t="s">
        <v>175</v>
      </c>
      <c r="G366" s="29" t="s">
        <v>456</v>
      </c>
      <c r="H366" s="29" t="s">
        <v>942</v>
      </c>
      <c r="I366" s="28">
        <v>17729148686</v>
      </c>
      <c r="J366" s="29">
        <v>40</v>
      </c>
      <c r="K366" s="29">
        <v>40</v>
      </c>
      <c r="L366" s="29">
        <v>40</v>
      </c>
      <c r="M366" s="29"/>
      <c r="N366" s="29"/>
      <c r="O366" s="29"/>
      <c r="P366" s="29"/>
      <c r="Q366" s="29"/>
      <c r="R366" s="29"/>
      <c r="S366" s="29"/>
      <c r="T366" s="29"/>
      <c r="U366" s="29"/>
      <c r="V366" s="29"/>
      <c r="W366" s="29"/>
      <c r="X366" s="29" t="s">
        <v>166</v>
      </c>
      <c r="Y366" s="29" t="s">
        <v>150</v>
      </c>
      <c r="Z366" s="29" t="s">
        <v>167</v>
      </c>
      <c r="AA366" s="29" t="s">
        <v>167</v>
      </c>
      <c r="AB366" s="29" t="s">
        <v>150</v>
      </c>
      <c r="AC366" s="29" t="s">
        <v>167</v>
      </c>
      <c r="AD366" s="29">
        <v>70</v>
      </c>
      <c r="AE366" s="29" t="s">
        <v>1468</v>
      </c>
      <c r="AF366" s="29" t="s">
        <v>1469</v>
      </c>
      <c r="AG366" s="29"/>
    </row>
    <row r="367" s="5" customFormat="1" ht="204" customHeight="1" spans="1:33">
      <c r="A367" s="29">
        <v>312</v>
      </c>
      <c r="B367" s="34" t="s">
        <v>1470</v>
      </c>
      <c r="C367" s="34" t="s">
        <v>1471</v>
      </c>
      <c r="D367" s="29" t="s">
        <v>272</v>
      </c>
      <c r="E367" s="29" t="s">
        <v>1238</v>
      </c>
      <c r="F367" s="29" t="s">
        <v>175</v>
      </c>
      <c r="G367" s="33" t="s">
        <v>456</v>
      </c>
      <c r="H367" s="29" t="s">
        <v>1472</v>
      </c>
      <c r="I367" s="28">
        <v>15829560398</v>
      </c>
      <c r="J367" s="29">
        <v>180</v>
      </c>
      <c r="K367" s="29">
        <v>180</v>
      </c>
      <c r="L367" s="29">
        <v>180</v>
      </c>
      <c r="M367" s="29"/>
      <c r="N367" s="29"/>
      <c r="O367" s="29"/>
      <c r="P367" s="29"/>
      <c r="Q367" s="29"/>
      <c r="R367" s="29"/>
      <c r="S367" s="29"/>
      <c r="T367" s="29"/>
      <c r="U367" s="29"/>
      <c r="V367" s="29"/>
      <c r="W367" s="29"/>
      <c r="X367" s="29" t="s">
        <v>166</v>
      </c>
      <c r="Y367" s="29" t="s">
        <v>150</v>
      </c>
      <c r="Z367" s="29" t="s">
        <v>167</v>
      </c>
      <c r="AA367" s="29" t="s">
        <v>167</v>
      </c>
      <c r="AB367" s="29" t="s">
        <v>150</v>
      </c>
      <c r="AC367" s="29" t="s">
        <v>167</v>
      </c>
      <c r="AD367" s="29">
        <v>202</v>
      </c>
      <c r="AE367" s="29" t="s">
        <v>1473</v>
      </c>
      <c r="AF367" s="29" t="s">
        <v>1474</v>
      </c>
      <c r="AG367" s="29"/>
    </row>
    <row r="368" s="5" customFormat="1" ht="200" customHeight="1" spans="1:33">
      <c r="A368" s="29">
        <v>313</v>
      </c>
      <c r="B368" s="34" t="s">
        <v>1475</v>
      </c>
      <c r="C368" s="34" t="s">
        <v>1476</v>
      </c>
      <c r="D368" s="29" t="s">
        <v>272</v>
      </c>
      <c r="E368" s="29" t="s">
        <v>848</v>
      </c>
      <c r="F368" s="29" t="s">
        <v>175</v>
      </c>
      <c r="G368" s="33" t="s">
        <v>456</v>
      </c>
      <c r="H368" s="29" t="s">
        <v>849</v>
      </c>
      <c r="I368" s="28">
        <v>15394148866</v>
      </c>
      <c r="J368" s="29">
        <v>40</v>
      </c>
      <c r="K368" s="29">
        <v>40</v>
      </c>
      <c r="L368" s="29">
        <v>40</v>
      </c>
      <c r="M368" s="29"/>
      <c r="N368" s="29"/>
      <c r="O368" s="29"/>
      <c r="P368" s="29"/>
      <c r="Q368" s="29"/>
      <c r="R368" s="29"/>
      <c r="S368" s="29"/>
      <c r="T368" s="29"/>
      <c r="U368" s="29"/>
      <c r="V368" s="29"/>
      <c r="W368" s="29"/>
      <c r="X368" s="29" t="s">
        <v>166</v>
      </c>
      <c r="Y368" s="29" t="s">
        <v>150</v>
      </c>
      <c r="Z368" s="29" t="s">
        <v>167</v>
      </c>
      <c r="AA368" s="29" t="s">
        <v>167</v>
      </c>
      <c r="AB368" s="29" t="s">
        <v>150</v>
      </c>
      <c r="AC368" s="29" t="s">
        <v>167</v>
      </c>
      <c r="AD368" s="29">
        <v>75</v>
      </c>
      <c r="AE368" s="29" t="s">
        <v>1477</v>
      </c>
      <c r="AF368" s="29" t="s">
        <v>1478</v>
      </c>
      <c r="AG368" s="29"/>
    </row>
    <row r="369" s="5" customFormat="1" ht="188" customHeight="1" spans="1:33">
      <c r="A369" s="29">
        <v>314</v>
      </c>
      <c r="B369" s="34" t="s">
        <v>1479</v>
      </c>
      <c r="C369" s="34" t="s">
        <v>1480</v>
      </c>
      <c r="D369" s="29" t="s">
        <v>272</v>
      </c>
      <c r="E369" s="29" t="s">
        <v>941</v>
      </c>
      <c r="F369" s="29" t="s">
        <v>175</v>
      </c>
      <c r="G369" s="29" t="s">
        <v>456</v>
      </c>
      <c r="H369" s="29" t="s">
        <v>942</v>
      </c>
      <c r="I369" s="28">
        <v>17729148686</v>
      </c>
      <c r="J369" s="29">
        <v>10</v>
      </c>
      <c r="K369" s="29">
        <v>10</v>
      </c>
      <c r="L369" s="29">
        <v>10</v>
      </c>
      <c r="M369" s="29"/>
      <c r="N369" s="29"/>
      <c r="O369" s="29"/>
      <c r="P369" s="29"/>
      <c r="Q369" s="29"/>
      <c r="R369" s="29"/>
      <c r="S369" s="29"/>
      <c r="T369" s="29"/>
      <c r="U369" s="29"/>
      <c r="V369" s="29"/>
      <c r="W369" s="29"/>
      <c r="X369" s="29" t="s">
        <v>166</v>
      </c>
      <c r="Y369" s="29" t="s">
        <v>150</v>
      </c>
      <c r="Z369" s="29" t="s">
        <v>167</v>
      </c>
      <c r="AA369" s="29" t="s">
        <v>167</v>
      </c>
      <c r="AB369" s="29" t="s">
        <v>150</v>
      </c>
      <c r="AC369" s="29" t="s">
        <v>167</v>
      </c>
      <c r="AD369" s="29">
        <v>70</v>
      </c>
      <c r="AE369" s="29" t="s">
        <v>1468</v>
      </c>
      <c r="AF369" s="29" t="s">
        <v>1481</v>
      </c>
      <c r="AG369" s="29"/>
    </row>
    <row r="370" s="5" customFormat="1" ht="160" customHeight="1" spans="1:33">
      <c r="A370" s="29">
        <v>315</v>
      </c>
      <c r="B370" s="29" t="s">
        <v>1482</v>
      </c>
      <c r="C370" s="29" t="s">
        <v>1483</v>
      </c>
      <c r="D370" s="29" t="s">
        <v>402</v>
      </c>
      <c r="E370" s="29" t="s">
        <v>403</v>
      </c>
      <c r="F370" s="29" t="s">
        <v>175</v>
      </c>
      <c r="G370" s="33" t="s">
        <v>456</v>
      </c>
      <c r="H370" s="29" t="s">
        <v>404</v>
      </c>
      <c r="I370" s="151" t="s">
        <v>863</v>
      </c>
      <c r="J370" s="29">
        <v>120</v>
      </c>
      <c r="K370" s="29">
        <v>120</v>
      </c>
      <c r="L370" s="29">
        <v>120</v>
      </c>
      <c r="M370" s="29"/>
      <c r="N370" s="29"/>
      <c r="O370" s="29"/>
      <c r="P370" s="29"/>
      <c r="Q370" s="29"/>
      <c r="R370" s="29"/>
      <c r="S370" s="29"/>
      <c r="T370" s="29"/>
      <c r="U370" s="29"/>
      <c r="V370" s="29"/>
      <c r="W370" s="29"/>
      <c r="X370" s="29" t="s">
        <v>166</v>
      </c>
      <c r="Y370" s="29" t="s">
        <v>150</v>
      </c>
      <c r="Z370" s="29" t="s">
        <v>167</v>
      </c>
      <c r="AA370" s="29" t="s">
        <v>167</v>
      </c>
      <c r="AB370" s="29" t="s">
        <v>167</v>
      </c>
      <c r="AC370" s="29" t="s">
        <v>167</v>
      </c>
      <c r="AD370" s="29">
        <v>15</v>
      </c>
      <c r="AE370" s="29" t="s">
        <v>1346</v>
      </c>
      <c r="AF370" s="34" t="s">
        <v>1484</v>
      </c>
      <c r="AG370" s="29"/>
    </row>
    <row r="371" s="5" customFormat="1" ht="160" customHeight="1" spans="1:33">
      <c r="A371" s="29">
        <v>316</v>
      </c>
      <c r="B371" s="29" t="s">
        <v>1485</v>
      </c>
      <c r="C371" s="29" t="s">
        <v>1486</v>
      </c>
      <c r="D371" s="29" t="s">
        <v>402</v>
      </c>
      <c r="E371" s="29" t="s">
        <v>403</v>
      </c>
      <c r="F371" s="29" t="s">
        <v>175</v>
      </c>
      <c r="G371" s="33" t="s">
        <v>456</v>
      </c>
      <c r="H371" s="29" t="s">
        <v>404</v>
      </c>
      <c r="I371" s="151" t="s">
        <v>863</v>
      </c>
      <c r="J371" s="29">
        <v>100</v>
      </c>
      <c r="K371" s="29">
        <v>100</v>
      </c>
      <c r="L371" s="29">
        <v>100</v>
      </c>
      <c r="M371" s="29"/>
      <c r="N371" s="29"/>
      <c r="O371" s="29"/>
      <c r="P371" s="29"/>
      <c r="Q371" s="29"/>
      <c r="R371" s="29"/>
      <c r="S371" s="29"/>
      <c r="T371" s="29"/>
      <c r="U371" s="29"/>
      <c r="V371" s="29"/>
      <c r="W371" s="29"/>
      <c r="X371" s="29" t="s">
        <v>166</v>
      </c>
      <c r="Y371" s="29" t="s">
        <v>150</v>
      </c>
      <c r="Z371" s="29" t="s">
        <v>167</v>
      </c>
      <c r="AA371" s="29" t="s">
        <v>167</v>
      </c>
      <c r="AB371" s="29" t="s">
        <v>167</v>
      </c>
      <c r="AC371" s="29" t="s">
        <v>167</v>
      </c>
      <c r="AD371" s="29">
        <v>35</v>
      </c>
      <c r="AE371" s="29" t="s">
        <v>1346</v>
      </c>
      <c r="AF371" s="34" t="s">
        <v>1487</v>
      </c>
      <c r="AG371" s="29"/>
    </row>
    <row r="372" s="5" customFormat="1" ht="160" customHeight="1" spans="1:33">
      <c r="A372" s="29">
        <v>317</v>
      </c>
      <c r="B372" s="29" t="s">
        <v>1488</v>
      </c>
      <c r="C372" s="29" t="s">
        <v>1489</v>
      </c>
      <c r="D372" s="29" t="s">
        <v>402</v>
      </c>
      <c r="E372" s="29" t="s">
        <v>1131</v>
      </c>
      <c r="F372" s="29" t="s">
        <v>175</v>
      </c>
      <c r="G372" s="33" t="s">
        <v>456</v>
      </c>
      <c r="H372" s="29" t="s">
        <v>1132</v>
      </c>
      <c r="I372" s="29">
        <v>13399149551</v>
      </c>
      <c r="J372" s="29">
        <v>90.3</v>
      </c>
      <c r="K372" s="29">
        <v>90.3</v>
      </c>
      <c r="L372" s="29">
        <v>90.3</v>
      </c>
      <c r="M372" s="29"/>
      <c r="N372" s="29"/>
      <c r="O372" s="29"/>
      <c r="P372" s="29"/>
      <c r="Q372" s="29"/>
      <c r="R372" s="29"/>
      <c r="S372" s="29"/>
      <c r="T372" s="29"/>
      <c r="U372" s="29"/>
      <c r="V372" s="29"/>
      <c r="W372" s="29"/>
      <c r="X372" s="29" t="s">
        <v>166</v>
      </c>
      <c r="Y372" s="29" t="s">
        <v>150</v>
      </c>
      <c r="Z372" s="29" t="s">
        <v>167</v>
      </c>
      <c r="AA372" s="29" t="s">
        <v>167</v>
      </c>
      <c r="AB372" s="29" t="s">
        <v>167</v>
      </c>
      <c r="AC372" s="29" t="s">
        <v>167</v>
      </c>
      <c r="AD372" s="29">
        <v>95</v>
      </c>
      <c r="AE372" s="29" t="s">
        <v>1346</v>
      </c>
      <c r="AF372" s="34" t="s">
        <v>1490</v>
      </c>
      <c r="AG372" s="29"/>
    </row>
    <row r="373" s="5" customFormat="1" ht="133" customHeight="1" spans="1:33">
      <c r="A373" s="29">
        <v>318</v>
      </c>
      <c r="B373" s="29" t="s">
        <v>1491</v>
      </c>
      <c r="C373" s="29" t="s">
        <v>1492</v>
      </c>
      <c r="D373" s="29" t="s">
        <v>402</v>
      </c>
      <c r="E373" s="29" t="s">
        <v>1131</v>
      </c>
      <c r="F373" s="29" t="s">
        <v>175</v>
      </c>
      <c r="G373" s="33" t="s">
        <v>456</v>
      </c>
      <c r="H373" s="29" t="s">
        <v>1132</v>
      </c>
      <c r="I373" s="29">
        <v>13399149551</v>
      </c>
      <c r="J373" s="29">
        <v>129</v>
      </c>
      <c r="K373" s="29">
        <v>129</v>
      </c>
      <c r="L373" s="29">
        <v>129</v>
      </c>
      <c r="M373" s="29"/>
      <c r="N373" s="29"/>
      <c r="O373" s="29"/>
      <c r="P373" s="29"/>
      <c r="Q373" s="29"/>
      <c r="R373" s="29"/>
      <c r="S373" s="29"/>
      <c r="T373" s="29"/>
      <c r="U373" s="29"/>
      <c r="V373" s="29"/>
      <c r="W373" s="29"/>
      <c r="X373" s="29" t="s">
        <v>166</v>
      </c>
      <c r="Y373" s="29" t="s">
        <v>150</v>
      </c>
      <c r="Z373" s="29" t="s">
        <v>167</v>
      </c>
      <c r="AA373" s="29" t="s">
        <v>167</v>
      </c>
      <c r="AB373" s="29" t="s">
        <v>167</v>
      </c>
      <c r="AC373" s="29" t="s">
        <v>167</v>
      </c>
      <c r="AD373" s="29">
        <v>126</v>
      </c>
      <c r="AE373" s="29" t="s">
        <v>1346</v>
      </c>
      <c r="AF373" s="34" t="s">
        <v>1493</v>
      </c>
      <c r="AG373" s="29"/>
    </row>
    <row r="374" s="5" customFormat="1" ht="110" customHeight="1" spans="1:33">
      <c r="A374" s="29">
        <v>319</v>
      </c>
      <c r="B374" s="29" t="s">
        <v>1494</v>
      </c>
      <c r="C374" s="29" t="s">
        <v>1495</v>
      </c>
      <c r="D374" s="29" t="s">
        <v>402</v>
      </c>
      <c r="E374" s="29" t="s">
        <v>1131</v>
      </c>
      <c r="F374" s="29" t="s">
        <v>175</v>
      </c>
      <c r="G374" s="33" t="s">
        <v>456</v>
      </c>
      <c r="H374" s="29" t="s">
        <v>1132</v>
      </c>
      <c r="I374" s="29">
        <v>13399149551</v>
      </c>
      <c r="J374" s="29">
        <v>64.08</v>
      </c>
      <c r="K374" s="29">
        <v>64.08</v>
      </c>
      <c r="L374" s="29">
        <v>64.08</v>
      </c>
      <c r="M374" s="29"/>
      <c r="N374" s="29"/>
      <c r="O374" s="29"/>
      <c r="P374" s="29"/>
      <c r="Q374" s="29"/>
      <c r="R374" s="29"/>
      <c r="S374" s="29"/>
      <c r="T374" s="29"/>
      <c r="U374" s="29"/>
      <c r="V374" s="29"/>
      <c r="W374" s="29"/>
      <c r="X374" s="29" t="s">
        <v>166</v>
      </c>
      <c r="Y374" s="29" t="s">
        <v>150</v>
      </c>
      <c r="Z374" s="29" t="s">
        <v>167</v>
      </c>
      <c r="AA374" s="29" t="s">
        <v>167</v>
      </c>
      <c r="AB374" s="29" t="s">
        <v>167</v>
      </c>
      <c r="AC374" s="29" t="s">
        <v>167</v>
      </c>
      <c r="AD374" s="29">
        <v>85</v>
      </c>
      <c r="AE374" s="29" t="s">
        <v>1346</v>
      </c>
      <c r="AF374" s="34" t="s">
        <v>1496</v>
      </c>
      <c r="AG374" s="29"/>
    </row>
    <row r="375" s="5" customFormat="1" ht="110" customHeight="1" spans="1:33">
      <c r="A375" s="29">
        <v>320</v>
      </c>
      <c r="B375" s="33" t="s">
        <v>1497</v>
      </c>
      <c r="C375" s="29" t="s">
        <v>1498</v>
      </c>
      <c r="D375" s="29" t="s">
        <v>402</v>
      </c>
      <c r="E375" s="29" t="s">
        <v>414</v>
      </c>
      <c r="F375" s="29" t="s">
        <v>175</v>
      </c>
      <c r="G375" s="33" t="s">
        <v>456</v>
      </c>
      <c r="H375" s="29">
        <v>15877453531</v>
      </c>
      <c r="I375" s="29">
        <v>15877453531</v>
      </c>
      <c r="J375" s="29">
        <v>60</v>
      </c>
      <c r="K375" s="29">
        <v>60</v>
      </c>
      <c r="L375" s="29">
        <v>60</v>
      </c>
      <c r="M375" s="29"/>
      <c r="N375" s="29"/>
      <c r="O375" s="29"/>
      <c r="P375" s="29"/>
      <c r="Q375" s="29"/>
      <c r="R375" s="29"/>
      <c r="S375" s="29"/>
      <c r="T375" s="29"/>
      <c r="U375" s="29"/>
      <c r="V375" s="29"/>
      <c r="W375" s="29"/>
      <c r="X375" s="29" t="s">
        <v>166</v>
      </c>
      <c r="Y375" s="29" t="s">
        <v>150</v>
      </c>
      <c r="Z375" s="29" t="s">
        <v>167</v>
      </c>
      <c r="AA375" s="29" t="s">
        <v>167</v>
      </c>
      <c r="AB375" s="29" t="s">
        <v>167</v>
      </c>
      <c r="AC375" s="29" t="s">
        <v>167</v>
      </c>
      <c r="AD375" s="29">
        <v>251</v>
      </c>
      <c r="AE375" s="29" t="s">
        <v>1346</v>
      </c>
      <c r="AF375" s="34" t="s">
        <v>1499</v>
      </c>
      <c r="AG375" s="29"/>
    </row>
    <row r="376" s="5" customFormat="1" ht="110" customHeight="1" spans="1:33">
      <c r="A376" s="29">
        <v>321</v>
      </c>
      <c r="B376" s="29" t="s">
        <v>1500</v>
      </c>
      <c r="C376" s="29" t="s">
        <v>1501</v>
      </c>
      <c r="D376" s="29" t="s">
        <v>402</v>
      </c>
      <c r="E376" s="29" t="s">
        <v>870</v>
      </c>
      <c r="F376" s="29" t="s">
        <v>175</v>
      </c>
      <c r="G376" s="33" t="s">
        <v>456</v>
      </c>
      <c r="H376" s="51" t="s">
        <v>871</v>
      </c>
      <c r="I376" s="72">
        <v>13991565682</v>
      </c>
      <c r="J376" s="73">
        <v>45</v>
      </c>
      <c r="K376" s="73">
        <v>45</v>
      </c>
      <c r="L376" s="73">
        <v>45</v>
      </c>
      <c r="M376" s="29"/>
      <c r="N376" s="29"/>
      <c r="O376" s="29"/>
      <c r="P376" s="29"/>
      <c r="Q376" s="29"/>
      <c r="R376" s="29"/>
      <c r="S376" s="29"/>
      <c r="T376" s="29"/>
      <c r="U376" s="29"/>
      <c r="V376" s="29"/>
      <c r="W376" s="29"/>
      <c r="X376" s="51" t="s">
        <v>166</v>
      </c>
      <c r="Y376" s="73" t="s">
        <v>150</v>
      </c>
      <c r="Z376" s="29" t="s">
        <v>167</v>
      </c>
      <c r="AA376" s="29" t="s">
        <v>167</v>
      </c>
      <c r="AB376" s="29" t="s">
        <v>167</v>
      </c>
      <c r="AC376" s="29" t="s">
        <v>167</v>
      </c>
      <c r="AD376" s="29">
        <v>173</v>
      </c>
      <c r="AE376" s="29" t="s">
        <v>1346</v>
      </c>
      <c r="AF376" s="47" t="s">
        <v>1502</v>
      </c>
      <c r="AG376" s="34"/>
    </row>
    <row r="377" s="18" customFormat="1" ht="110" customHeight="1" spans="1:33">
      <c r="A377" s="29">
        <v>322</v>
      </c>
      <c r="B377" s="29" t="s">
        <v>1503</v>
      </c>
      <c r="C377" s="29" t="s">
        <v>1504</v>
      </c>
      <c r="D377" s="29" t="s">
        <v>402</v>
      </c>
      <c r="E377" s="29" t="s">
        <v>870</v>
      </c>
      <c r="F377" s="29" t="s">
        <v>175</v>
      </c>
      <c r="G377" s="33" t="s">
        <v>456</v>
      </c>
      <c r="H377" s="51" t="s">
        <v>871</v>
      </c>
      <c r="I377" s="72">
        <v>13991565682</v>
      </c>
      <c r="J377" s="73">
        <v>20</v>
      </c>
      <c r="K377" s="73">
        <v>20</v>
      </c>
      <c r="L377" s="73">
        <v>20</v>
      </c>
      <c r="M377" s="29"/>
      <c r="N377" s="29"/>
      <c r="O377" s="29"/>
      <c r="P377" s="29"/>
      <c r="Q377" s="29"/>
      <c r="R377" s="29"/>
      <c r="S377" s="29"/>
      <c r="T377" s="29"/>
      <c r="U377" s="29"/>
      <c r="V377" s="29"/>
      <c r="W377" s="29"/>
      <c r="X377" s="51" t="s">
        <v>166</v>
      </c>
      <c r="Y377" s="73" t="s">
        <v>150</v>
      </c>
      <c r="Z377" s="29" t="s">
        <v>167</v>
      </c>
      <c r="AA377" s="29" t="s">
        <v>167</v>
      </c>
      <c r="AB377" s="29" t="s">
        <v>167</v>
      </c>
      <c r="AC377" s="29" t="s">
        <v>167</v>
      </c>
      <c r="AD377" s="29">
        <v>127</v>
      </c>
      <c r="AE377" s="29" t="s">
        <v>1346</v>
      </c>
      <c r="AF377" s="47" t="s">
        <v>1505</v>
      </c>
      <c r="AG377" s="34"/>
    </row>
    <row r="378" s="5" customFormat="1" ht="110" customHeight="1" spans="1:33">
      <c r="A378" s="29">
        <v>323</v>
      </c>
      <c r="B378" s="29" t="s">
        <v>1506</v>
      </c>
      <c r="C378" s="29" t="s">
        <v>1507</v>
      </c>
      <c r="D378" s="29" t="s">
        <v>402</v>
      </c>
      <c r="E378" s="29" t="s">
        <v>967</v>
      </c>
      <c r="F378" s="29" t="s">
        <v>175</v>
      </c>
      <c r="G378" s="33" t="s">
        <v>456</v>
      </c>
      <c r="H378" s="29" t="s">
        <v>968</v>
      </c>
      <c r="I378" s="28" t="s">
        <v>1360</v>
      </c>
      <c r="J378" s="29">
        <v>90</v>
      </c>
      <c r="K378" s="29">
        <v>90</v>
      </c>
      <c r="L378" s="29">
        <v>90</v>
      </c>
      <c r="M378" s="29"/>
      <c r="N378" s="29"/>
      <c r="O378" s="29"/>
      <c r="P378" s="29"/>
      <c r="Q378" s="29"/>
      <c r="R378" s="29"/>
      <c r="S378" s="29"/>
      <c r="T378" s="29"/>
      <c r="U378" s="29"/>
      <c r="V378" s="29"/>
      <c r="W378" s="29"/>
      <c r="X378" s="29" t="s">
        <v>166</v>
      </c>
      <c r="Y378" s="29" t="s">
        <v>150</v>
      </c>
      <c r="Z378" s="29" t="s">
        <v>167</v>
      </c>
      <c r="AA378" s="29" t="s">
        <v>167</v>
      </c>
      <c r="AB378" s="29" t="s">
        <v>167</v>
      </c>
      <c r="AC378" s="29" t="s">
        <v>167</v>
      </c>
      <c r="AD378" s="29">
        <v>30</v>
      </c>
      <c r="AE378" s="29" t="s">
        <v>1346</v>
      </c>
      <c r="AF378" s="34" t="s">
        <v>1508</v>
      </c>
      <c r="AG378" s="34"/>
    </row>
    <row r="379" s="19" customFormat="1" ht="110" customHeight="1" spans="1:39">
      <c r="A379" s="29">
        <v>324</v>
      </c>
      <c r="B379" s="34" t="s">
        <v>1509</v>
      </c>
      <c r="C379" s="34" t="s">
        <v>1510</v>
      </c>
      <c r="D379" s="29" t="s">
        <v>402</v>
      </c>
      <c r="E379" s="29" t="s">
        <v>1254</v>
      </c>
      <c r="F379" s="29" t="s">
        <v>175</v>
      </c>
      <c r="G379" s="33" t="s">
        <v>456</v>
      </c>
      <c r="H379" s="29" t="s">
        <v>1511</v>
      </c>
      <c r="I379" s="28" t="s">
        <v>1512</v>
      </c>
      <c r="J379" s="29">
        <v>80.5</v>
      </c>
      <c r="K379" s="29">
        <v>80.5</v>
      </c>
      <c r="L379" s="29">
        <v>80.5</v>
      </c>
      <c r="M379" s="29"/>
      <c r="N379" s="29"/>
      <c r="O379" s="29"/>
      <c r="P379" s="29"/>
      <c r="Q379" s="29"/>
      <c r="R379" s="29"/>
      <c r="S379" s="29"/>
      <c r="T379" s="29"/>
      <c r="U379" s="29"/>
      <c r="V379" s="29"/>
      <c r="W379" s="29"/>
      <c r="X379" s="29" t="s">
        <v>166</v>
      </c>
      <c r="Y379" s="29" t="s">
        <v>150</v>
      </c>
      <c r="Z379" s="29" t="s">
        <v>167</v>
      </c>
      <c r="AA379" s="29" t="s">
        <v>167</v>
      </c>
      <c r="AB379" s="29" t="s">
        <v>167</v>
      </c>
      <c r="AC379" s="29" t="s">
        <v>167</v>
      </c>
      <c r="AD379" s="29">
        <v>566</v>
      </c>
      <c r="AE379" s="29" t="s">
        <v>1346</v>
      </c>
      <c r="AF379" s="34" t="s">
        <v>1513</v>
      </c>
      <c r="AG379" s="29"/>
      <c r="AJ379" s="76"/>
      <c r="AK379" s="76" t="s">
        <v>169</v>
      </c>
      <c r="AL379" s="76"/>
      <c r="AM379" s="76"/>
    </row>
    <row r="380" s="19" customFormat="1" ht="110" customHeight="1" spans="1:39">
      <c r="A380" s="29">
        <v>325</v>
      </c>
      <c r="B380" s="29" t="s">
        <v>1514</v>
      </c>
      <c r="C380" s="29" t="s">
        <v>1515</v>
      </c>
      <c r="D380" s="29" t="s">
        <v>402</v>
      </c>
      <c r="E380" s="29" t="s">
        <v>434</v>
      </c>
      <c r="F380" s="29" t="s">
        <v>175</v>
      </c>
      <c r="G380" s="33" t="s">
        <v>456</v>
      </c>
      <c r="H380" s="29" t="s">
        <v>435</v>
      </c>
      <c r="I380" s="29">
        <v>18791591980</v>
      </c>
      <c r="J380" s="29">
        <v>140</v>
      </c>
      <c r="K380" s="29">
        <v>140</v>
      </c>
      <c r="L380" s="29">
        <v>140</v>
      </c>
      <c r="M380" s="29"/>
      <c r="N380" s="29"/>
      <c r="O380" s="29"/>
      <c r="P380" s="29"/>
      <c r="Q380" s="29"/>
      <c r="R380" s="29"/>
      <c r="S380" s="29"/>
      <c r="T380" s="29"/>
      <c r="U380" s="29"/>
      <c r="V380" s="29"/>
      <c r="W380" s="29"/>
      <c r="X380" s="29" t="s">
        <v>166</v>
      </c>
      <c r="Y380" s="29" t="s">
        <v>150</v>
      </c>
      <c r="Z380" s="29" t="s">
        <v>167</v>
      </c>
      <c r="AA380" s="29" t="s">
        <v>167</v>
      </c>
      <c r="AB380" s="29" t="s">
        <v>167</v>
      </c>
      <c r="AC380" s="29" t="s">
        <v>167</v>
      </c>
      <c r="AD380" s="29">
        <v>127</v>
      </c>
      <c r="AE380" s="29" t="s">
        <v>1346</v>
      </c>
      <c r="AF380" s="47" t="s">
        <v>1505</v>
      </c>
      <c r="AG380" s="29"/>
      <c r="AH380" s="5"/>
      <c r="AI380" s="5"/>
      <c r="AJ380" s="5"/>
      <c r="AK380" s="5"/>
      <c r="AL380" s="5"/>
      <c r="AM380" s="5"/>
    </row>
    <row r="381" s="19" customFormat="1" ht="110" customHeight="1" spans="1:39">
      <c r="A381" s="29">
        <v>326</v>
      </c>
      <c r="B381" s="47" t="s">
        <v>1516</v>
      </c>
      <c r="C381" s="48" t="s">
        <v>1517</v>
      </c>
      <c r="D381" s="51" t="s">
        <v>402</v>
      </c>
      <c r="E381" s="51" t="s">
        <v>975</v>
      </c>
      <c r="F381" s="29" t="s">
        <v>175</v>
      </c>
      <c r="G381" s="33" t="s">
        <v>456</v>
      </c>
      <c r="H381" s="51" t="s">
        <v>1214</v>
      </c>
      <c r="I381" s="51">
        <v>13152264888</v>
      </c>
      <c r="J381" s="74">
        <v>26</v>
      </c>
      <c r="K381" s="75">
        <v>26</v>
      </c>
      <c r="L381" s="75">
        <v>26</v>
      </c>
      <c r="M381" s="51"/>
      <c r="N381" s="51"/>
      <c r="O381" s="51"/>
      <c r="P381" s="29"/>
      <c r="Q381" s="51"/>
      <c r="R381" s="51"/>
      <c r="S381" s="51"/>
      <c r="T381" s="51"/>
      <c r="U381" s="51"/>
      <c r="V381" s="51"/>
      <c r="W381" s="51"/>
      <c r="X381" s="51" t="s">
        <v>166</v>
      </c>
      <c r="Y381" s="73" t="s">
        <v>150</v>
      </c>
      <c r="Z381" s="29" t="s">
        <v>167</v>
      </c>
      <c r="AA381" s="29" t="s">
        <v>167</v>
      </c>
      <c r="AB381" s="29" t="s">
        <v>167</v>
      </c>
      <c r="AC381" s="29" t="s">
        <v>167</v>
      </c>
      <c r="AD381" s="29">
        <v>154</v>
      </c>
      <c r="AE381" s="29" t="s">
        <v>1346</v>
      </c>
      <c r="AF381" s="34" t="s">
        <v>1518</v>
      </c>
      <c r="AG381" s="47"/>
      <c r="AH381" s="77" t="s">
        <v>1519</v>
      </c>
      <c r="AI381" s="46"/>
      <c r="AJ381" s="5"/>
      <c r="AK381" s="5"/>
      <c r="AL381" s="5"/>
      <c r="AM381" s="5"/>
    </row>
    <row r="382" s="2" customFormat="1" ht="121" customHeight="1" spans="1:39">
      <c r="A382" s="29">
        <v>327</v>
      </c>
      <c r="B382" s="34" t="s">
        <v>1520</v>
      </c>
      <c r="C382" s="34" t="s">
        <v>1521</v>
      </c>
      <c r="D382" s="29" t="s">
        <v>402</v>
      </c>
      <c r="E382" s="29" t="s">
        <v>439</v>
      </c>
      <c r="F382" s="29" t="s">
        <v>175</v>
      </c>
      <c r="G382" s="29" t="s">
        <v>456</v>
      </c>
      <c r="H382" s="29" t="s">
        <v>440</v>
      </c>
      <c r="I382" s="28" t="s">
        <v>457</v>
      </c>
      <c r="J382" s="29">
        <v>30</v>
      </c>
      <c r="K382" s="29">
        <v>30</v>
      </c>
      <c r="L382" s="29">
        <v>30</v>
      </c>
      <c r="M382" s="29"/>
      <c r="N382" s="29"/>
      <c r="O382" s="29"/>
      <c r="P382" s="29"/>
      <c r="Q382" s="29"/>
      <c r="R382" s="29"/>
      <c r="S382" s="29"/>
      <c r="T382" s="29"/>
      <c r="U382" s="29"/>
      <c r="V382" s="29"/>
      <c r="W382" s="29"/>
      <c r="X382" s="51" t="s">
        <v>166</v>
      </c>
      <c r="Y382" s="73" t="s">
        <v>150</v>
      </c>
      <c r="Z382" s="29" t="s">
        <v>167</v>
      </c>
      <c r="AA382" s="29" t="s">
        <v>167</v>
      </c>
      <c r="AB382" s="29" t="s">
        <v>167</v>
      </c>
      <c r="AC382" s="29" t="s">
        <v>167</v>
      </c>
      <c r="AD382" s="29">
        <v>106</v>
      </c>
      <c r="AE382" s="29" t="s">
        <v>1346</v>
      </c>
      <c r="AF382" s="34" t="s">
        <v>1522</v>
      </c>
      <c r="AG382" s="29"/>
      <c r="AJ382" s="78"/>
      <c r="AK382" s="78"/>
      <c r="AL382" s="78"/>
      <c r="AM382" s="78"/>
    </row>
    <row r="383" s="4" customFormat="1" ht="121" customHeight="1" spans="1:16384">
      <c r="A383" s="29">
        <v>328</v>
      </c>
      <c r="B383" s="29" t="s">
        <v>1523</v>
      </c>
      <c r="C383" s="29" t="s">
        <v>1524</v>
      </c>
      <c r="D383" s="29" t="s">
        <v>402</v>
      </c>
      <c r="E383" s="29" t="s">
        <v>444</v>
      </c>
      <c r="F383" s="29" t="s">
        <v>175</v>
      </c>
      <c r="G383" s="29" t="s">
        <v>456</v>
      </c>
      <c r="H383" s="29" t="s">
        <v>445</v>
      </c>
      <c r="I383" s="29">
        <v>13891400512</v>
      </c>
      <c r="J383" s="29">
        <v>135</v>
      </c>
      <c r="K383" s="29">
        <v>135</v>
      </c>
      <c r="L383" s="29"/>
      <c r="M383" s="29"/>
      <c r="N383" s="29"/>
      <c r="O383" s="29">
        <v>135</v>
      </c>
      <c r="P383" s="29"/>
      <c r="Q383" s="29"/>
      <c r="R383" s="29"/>
      <c r="S383" s="29"/>
      <c r="T383" s="29"/>
      <c r="U383" s="29"/>
      <c r="V383" s="29"/>
      <c r="W383" s="29"/>
      <c r="X383" s="29" t="s">
        <v>166</v>
      </c>
      <c r="Y383" s="29" t="s">
        <v>150</v>
      </c>
      <c r="Z383" s="29" t="s">
        <v>167</v>
      </c>
      <c r="AA383" s="29" t="s">
        <v>167</v>
      </c>
      <c r="AB383" s="29" t="s">
        <v>167</v>
      </c>
      <c r="AC383" s="29" t="s">
        <v>167</v>
      </c>
      <c r="AD383" s="29">
        <v>528</v>
      </c>
      <c r="AE383" s="29" t="s">
        <v>1346</v>
      </c>
      <c r="AF383" s="34" t="s">
        <v>1525</v>
      </c>
      <c r="AG383" s="29"/>
      <c r="XEX383" s="2"/>
      <c r="XEY383" s="2"/>
      <c r="XEZ383" s="2"/>
      <c r="XFA383" s="2"/>
      <c r="XFB383" s="2"/>
      <c r="XFC383" s="2"/>
      <c r="XFD383" s="2"/>
    </row>
    <row r="384" s="4" customFormat="1" ht="121" customHeight="1" spans="1:16384">
      <c r="A384" s="29">
        <v>329</v>
      </c>
      <c r="B384" s="29" t="s">
        <v>1526</v>
      </c>
      <c r="C384" s="29" t="s">
        <v>1527</v>
      </c>
      <c r="D384" s="29" t="s">
        <v>402</v>
      </c>
      <c r="E384" s="29" t="s">
        <v>444</v>
      </c>
      <c r="F384" s="29" t="s">
        <v>175</v>
      </c>
      <c r="G384" s="29" t="s">
        <v>456</v>
      </c>
      <c r="H384" s="29" t="s">
        <v>445</v>
      </c>
      <c r="I384" s="29">
        <v>13891400512</v>
      </c>
      <c r="J384" s="29">
        <v>110</v>
      </c>
      <c r="K384" s="29">
        <v>110</v>
      </c>
      <c r="L384" s="29"/>
      <c r="M384" s="29"/>
      <c r="N384" s="29"/>
      <c r="O384" s="29">
        <v>110</v>
      </c>
      <c r="P384" s="29"/>
      <c r="Q384" s="29"/>
      <c r="R384" s="29"/>
      <c r="S384" s="29"/>
      <c r="T384" s="29"/>
      <c r="U384" s="29"/>
      <c r="V384" s="29"/>
      <c r="W384" s="29"/>
      <c r="X384" s="29" t="s">
        <v>166</v>
      </c>
      <c r="Y384" s="29" t="s">
        <v>150</v>
      </c>
      <c r="Z384" s="29" t="s">
        <v>167</v>
      </c>
      <c r="AA384" s="29" t="s">
        <v>167</v>
      </c>
      <c r="AB384" s="29" t="s">
        <v>167</v>
      </c>
      <c r="AC384" s="29" t="s">
        <v>167</v>
      </c>
      <c r="AD384" s="29">
        <v>147</v>
      </c>
      <c r="AE384" s="29" t="s">
        <v>1346</v>
      </c>
      <c r="AF384" s="34" t="s">
        <v>1528</v>
      </c>
      <c r="AG384" s="29"/>
      <c r="XEX384" s="2"/>
      <c r="XEY384" s="2"/>
      <c r="XEZ384" s="2"/>
      <c r="XFA384" s="2"/>
      <c r="XFB384" s="2"/>
      <c r="XFC384" s="2"/>
      <c r="XFD384" s="2"/>
    </row>
    <row r="385" s="4" customFormat="1" ht="121" customHeight="1" spans="1:16384">
      <c r="A385" s="29">
        <v>330</v>
      </c>
      <c r="B385" s="29" t="s">
        <v>1529</v>
      </c>
      <c r="C385" s="48" t="s">
        <v>1530</v>
      </c>
      <c r="D385" s="51" t="s">
        <v>402</v>
      </c>
      <c r="E385" s="51" t="s">
        <v>975</v>
      </c>
      <c r="F385" s="29" t="s">
        <v>175</v>
      </c>
      <c r="G385" s="29" t="s">
        <v>1213</v>
      </c>
      <c r="H385" s="29" t="s">
        <v>976</v>
      </c>
      <c r="I385" s="29">
        <v>15029891928</v>
      </c>
      <c r="J385" s="74">
        <v>200</v>
      </c>
      <c r="K385" s="75">
        <v>200</v>
      </c>
      <c r="L385" s="75">
        <v>200</v>
      </c>
      <c r="M385" s="51"/>
      <c r="N385" s="51"/>
      <c r="O385" s="51"/>
      <c r="P385" s="29"/>
      <c r="Q385" s="51"/>
      <c r="R385" s="51"/>
      <c r="S385" s="51"/>
      <c r="T385" s="51"/>
      <c r="U385" s="51"/>
      <c r="V385" s="51"/>
      <c r="W385" s="51"/>
      <c r="X385" s="51" t="s">
        <v>166</v>
      </c>
      <c r="Y385" s="73" t="s">
        <v>150</v>
      </c>
      <c r="Z385" s="29" t="s">
        <v>167</v>
      </c>
      <c r="AA385" s="29" t="s">
        <v>167</v>
      </c>
      <c r="AB385" s="29" t="s">
        <v>167</v>
      </c>
      <c r="AC385" s="29" t="s">
        <v>167</v>
      </c>
      <c r="AD385" s="29">
        <v>154</v>
      </c>
      <c r="AE385" s="29" t="s">
        <v>1346</v>
      </c>
      <c r="AF385" s="34" t="s">
        <v>1531</v>
      </c>
      <c r="AG385" s="29"/>
      <c r="AH385" s="82" t="s">
        <v>1531</v>
      </c>
      <c r="AI385" s="83"/>
      <c r="XEX385" s="2"/>
      <c r="XEY385" s="2"/>
      <c r="XEZ385" s="2"/>
      <c r="XFA385" s="2"/>
      <c r="XFB385" s="2"/>
      <c r="XFC385" s="2"/>
      <c r="XFD385" s="2"/>
    </row>
    <row r="386" s="4" customFormat="1" ht="94" customHeight="1" spans="1:16384">
      <c r="A386" s="29">
        <v>331</v>
      </c>
      <c r="B386" s="29" t="s">
        <v>1532</v>
      </c>
      <c r="C386" s="48" t="s">
        <v>1533</v>
      </c>
      <c r="D386" s="51" t="s">
        <v>402</v>
      </c>
      <c r="E386" s="51" t="s">
        <v>975</v>
      </c>
      <c r="F386" s="29" t="s">
        <v>175</v>
      </c>
      <c r="G386" s="29" t="s">
        <v>1213</v>
      </c>
      <c r="H386" s="29" t="s">
        <v>976</v>
      </c>
      <c r="I386" s="29">
        <v>15029891928</v>
      </c>
      <c r="J386" s="74">
        <v>65</v>
      </c>
      <c r="K386" s="75">
        <v>65</v>
      </c>
      <c r="L386" s="75">
        <v>65</v>
      </c>
      <c r="M386" s="51"/>
      <c r="N386" s="51"/>
      <c r="O386" s="51"/>
      <c r="P386" s="29"/>
      <c r="Q386" s="51"/>
      <c r="R386" s="51"/>
      <c r="S386" s="51"/>
      <c r="T386" s="51"/>
      <c r="U386" s="51"/>
      <c r="V386" s="51"/>
      <c r="W386" s="51"/>
      <c r="X386" s="51" t="s">
        <v>166</v>
      </c>
      <c r="Y386" s="73" t="s">
        <v>150</v>
      </c>
      <c r="Z386" s="29" t="s">
        <v>167</v>
      </c>
      <c r="AA386" s="29" t="s">
        <v>167</v>
      </c>
      <c r="AB386" s="29" t="s">
        <v>167</v>
      </c>
      <c r="AC386" s="29" t="s">
        <v>167</v>
      </c>
      <c r="AD386" s="29">
        <v>154</v>
      </c>
      <c r="AE386" s="29" t="s">
        <v>1346</v>
      </c>
      <c r="AF386" s="34" t="s">
        <v>1534</v>
      </c>
      <c r="AG386" s="29"/>
      <c r="AH386" s="82" t="s">
        <v>1534</v>
      </c>
      <c r="AI386" s="83"/>
      <c r="XEX386" s="2"/>
      <c r="XEY386" s="2"/>
      <c r="XEZ386" s="2"/>
      <c r="XFA386" s="2"/>
      <c r="XFB386" s="2"/>
      <c r="XFC386" s="2"/>
      <c r="XFD386" s="2"/>
    </row>
    <row r="387" s="2" customFormat="1" ht="91" customHeight="1" spans="1:257">
      <c r="A387" s="29">
        <v>332</v>
      </c>
      <c r="B387" s="47" t="s">
        <v>1535</v>
      </c>
      <c r="C387" s="48" t="s">
        <v>1536</v>
      </c>
      <c r="D387" s="29" t="s">
        <v>402</v>
      </c>
      <c r="E387" s="29" t="s">
        <v>439</v>
      </c>
      <c r="F387" s="29" t="s">
        <v>175</v>
      </c>
      <c r="G387" s="29" t="s">
        <v>456</v>
      </c>
      <c r="H387" s="29" t="s">
        <v>440</v>
      </c>
      <c r="I387" s="28" t="s">
        <v>457</v>
      </c>
      <c r="J387" s="74">
        <v>60</v>
      </c>
      <c r="K387" s="75">
        <v>60</v>
      </c>
      <c r="L387" s="75">
        <v>60</v>
      </c>
      <c r="M387" s="51"/>
      <c r="N387" s="51"/>
      <c r="O387" s="51"/>
      <c r="P387" s="29"/>
      <c r="Q387" s="51"/>
      <c r="R387" s="51"/>
      <c r="S387" s="51"/>
      <c r="T387" s="51"/>
      <c r="U387" s="51"/>
      <c r="V387" s="51"/>
      <c r="W387" s="51"/>
      <c r="X387" s="51" t="s">
        <v>166</v>
      </c>
      <c r="Y387" s="73" t="s">
        <v>150</v>
      </c>
      <c r="Z387" s="29" t="s">
        <v>167</v>
      </c>
      <c r="AA387" s="29" t="s">
        <v>167</v>
      </c>
      <c r="AB387" s="29" t="s">
        <v>167</v>
      </c>
      <c r="AC387" s="29" t="s">
        <v>167</v>
      </c>
      <c r="AD387" s="29">
        <v>49</v>
      </c>
      <c r="AE387" s="29" t="s">
        <v>1346</v>
      </c>
      <c r="AF387" s="34" t="s">
        <v>1537</v>
      </c>
      <c r="AG387" s="47"/>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c r="DY387" s="4"/>
      <c r="DZ387" s="4"/>
      <c r="EA387" s="4"/>
      <c r="EB387" s="4"/>
      <c r="EC387" s="4"/>
      <c r="ED387" s="4"/>
      <c r="EE387" s="4"/>
      <c r="EF387" s="4"/>
      <c r="EG387" s="4"/>
      <c r="EH387" s="4"/>
      <c r="EI387" s="4"/>
      <c r="EJ387" s="4"/>
      <c r="EK387" s="4"/>
      <c r="EL387" s="4"/>
      <c r="EM387" s="4"/>
      <c r="EN387" s="4"/>
      <c r="EO387" s="4"/>
      <c r="EP387" s="4"/>
      <c r="EQ387" s="4"/>
      <c r="ER387" s="4"/>
      <c r="ES387" s="4"/>
      <c r="ET387" s="4"/>
      <c r="EU387" s="4"/>
      <c r="EV387" s="4"/>
      <c r="EW387" s="4"/>
      <c r="EX387" s="4"/>
      <c r="EY387" s="4"/>
      <c r="EZ387" s="4"/>
      <c r="FA387" s="4"/>
      <c r="FB387" s="4"/>
      <c r="FC387" s="4"/>
      <c r="FD387" s="4"/>
      <c r="FE387" s="4"/>
      <c r="FF387" s="4"/>
      <c r="FG387" s="4"/>
      <c r="FH387" s="4"/>
      <c r="FI387" s="4"/>
      <c r="FJ387" s="4"/>
      <c r="FK387" s="4"/>
      <c r="FL387" s="4"/>
      <c r="FM387" s="4"/>
      <c r="FN387" s="4"/>
      <c r="FO387" s="4"/>
      <c r="FP387" s="4"/>
      <c r="FQ387" s="4"/>
      <c r="FR387" s="4"/>
      <c r="FS387" s="4"/>
      <c r="FT387" s="4"/>
      <c r="FU387" s="4"/>
      <c r="FV387" s="4"/>
      <c r="FW387" s="4"/>
      <c r="FX387" s="4"/>
      <c r="FY387" s="4"/>
      <c r="FZ387" s="4"/>
      <c r="GA387" s="4"/>
      <c r="GB387" s="4"/>
      <c r="GC387" s="4"/>
      <c r="GD387" s="4"/>
      <c r="GE387" s="4"/>
      <c r="GF387" s="4"/>
      <c r="GG387" s="4"/>
      <c r="GH387" s="4"/>
      <c r="GI387" s="4"/>
      <c r="GJ387" s="4"/>
      <c r="GK387" s="4"/>
      <c r="GL387" s="4"/>
      <c r="GM387" s="4"/>
      <c r="GN387" s="4"/>
      <c r="GO387" s="4"/>
      <c r="GP387" s="4"/>
      <c r="GQ387" s="4"/>
      <c r="GR387" s="4"/>
      <c r="GS387" s="4"/>
      <c r="GT387" s="4"/>
      <c r="GU387" s="4"/>
      <c r="GV387" s="4"/>
      <c r="GW387" s="4"/>
      <c r="GX387" s="4"/>
      <c r="GY387" s="4"/>
      <c r="GZ387" s="4"/>
      <c r="HA387" s="4"/>
      <c r="HB387" s="4"/>
      <c r="HC387" s="4"/>
      <c r="HD387" s="4"/>
      <c r="HE387" s="4"/>
      <c r="HF387" s="4"/>
      <c r="HG387" s="4"/>
      <c r="HH387" s="4"/>
      <c r="HI387" s="4"/>
      <c r="HJ387" s="4"/>
      <c r="HK387" s="4"/>
      <c r="HL387" s="4"/>
      <c r="HM387" s="4"/>
      <c r="HN387" s="4"/>
      <c r="HO387" s="4"/>
      <c r="HP387" s="4"/>
      <c r="HQ387" s="4"/>
      <c r="HR387" s="4"/>
      <c r="HS387" s="4"/>
      <c r="HT387" s="4"/>
      <c r="HU387" s="4"/>
      <c r="HV387" s="4"/>
      <c r="HW387" s="4"/>
      <c r="HX387" s="4"/>
      <c r="HY387" s="4"/>
      <c r="HZ387" s="4"/>
      <c r="IA387" s="4"/>
      <c r="IB387" s="4"/>
      <c r="IC387" s="4"/>
      <c r="ID387" s="4"/>
      <c r="IE387" s="4"/>
      <c r="IF387" s="4"/>
      <c r="IG387" s="4"/>
      <c r="IH387" s="4"/>
      <c r="II387" s="4"/>
      <c r="IJ387" s="4"/>
      <c r="IK387" s="4"/>
      <c r="IL387" s="4"/>
      <c r="IM387" s="4"/>
      <c r="IN387" s="4"/>
      <c r="IO387" s="4"/>
      <c r="IP387" s="4"/>
      <c r="IQ387" s="4"/>
      <c r="IR387" s="4"/>
      <c r="IS387" s="4"/>
      <c r="IT387" s="4"/>
      <c r="IU387" s="4"/>
      <c r="IV387" s="4"/>
      <c r="IW387" s="4"/>
    </row>
    <row r="388" s="20" customFormat="1" ht="126" customHeight="1" spans="1:33">
      <c r="A388" s="29">
        <v>333</v>
      </c>
      <c r="B388" s="34" t="s">
        <v>1538</v>
      </c>
      <c r="C388" s="34" t="s">
        <v>1539</v>
      </c>
      <c r="D388" s="29" t="s">
        <v>204</v>
      </c>
      <c r="E388" s="29" t="s">
        <v>221</v>
      </c>
      <c r="F388" s="39" t="s">
        <v>175</v>
      </c>
      <c r="G388" s="29" t="s">
        <v>456</v>
      </c>
      <c r="H388" s="29" t="s">
        <v>222</v>
      </c>
      <c r="I388" s="29">
        <v>15029891067</v>
      </c>
      <c r="J388" s="29">
        <v>10</v>
      </c>
      <c r="K388" s="29">
        <v>10</v>
      </c>
      <c r="L388" s="29">
        <v>10</v>
      </c>
      <c r="M388" s="29"/>
      <c r="N388" s="29"/>
      <c r="O388" s="29"/>
      <c r="P388" s="29"/>
      <c r="Q388" s="29"/>
      <c r="R388" s="29"/>
      <c r="S388" s="29"/>
      <c r="T388" s="29"/>
      <c r="U388" s="29"/>
      <c r="V388" s="29"/>
      <c r="W388" s="29"/>
      <c r="X388" s="29" t="s">
        <v>166</v>
      </c>
      <c r="Y388" s="29" t="s">
        <v>150</v>
      </c>
      <c r="Z388" s="29" t="s">
        <v>167</v>
      </c>
      <c r="AA388" s="29" t="s">
        <v>167</v>
      </c>
      <c r="AB388" s="29" t="s">
        <v>167</v>
      </c>
      <c r="AC388" s="29" t="s">
        <v>167</v>
      </c>
      <c r="AD388" s="29">
        <v>62</v>
      </c>
      <c r="AE388" s="29" t="s">
        <v>1540</v>
      </c>
      <c r="AF388" s="29" t="s">
        <v>1541</v>
      </c>
      <c r="AG388" s="29"/>
    </row>
    <row r="389" s="20" customFormat="1" ht="126" customHeight="1" spans="1:33">
      <c r="A389" s="29">
        <v>334</v>
      </c>
      <c r="B389" s="34" t="s">
        <v>1542</v>
      </c>
      <c r="C389" s="34" t="s">
        <v>1543</v>
      </c>
      <c r="D389" s="29" t="s">
        <v>204</v>
      </c>
      <c r="E389" s="29" t="s">
        <v>1115</v>
      </c>
      <c r="F389" s="39" t="s">
        <v>175</v>
      </c>
      <c r="G389" s="29" t="s">
        <v>456</v>
      </c>
      <c r="H389" s="29" t="s">
        <v>1116</v>
      </c>
      <c r="I389" s="29">
        <v>15291444678</v>
      </c>
      <c r="J389" s="29">
        <v>140</v>
      </c>
      <c r="K389" s="29">
        <v>140</v>
      </c>
      <c r="L389" s="29">
        <v>140</v>
      </c>
      <c r="M389" s="29"/>
      <c r="N389" s="29"/>
      <c r="O389" s="29"/>
      <c r="P389" s="29"/>
      <c r="Q389" s="29"/>
      <c r="R389" s="29"/>
      <c r="S389" s="29"/>
      <c r="T389" s="29"/>
      <c r="U389" s="29"/>
      <c r="V389" s="29"/>
      <c r="W389" s="29"/>
      <c r="X389" s="29" t="s">
        <v>166</v>
      </c>
      <c r="Y389" s="29" t="s">
        <v>150</v>
      </c>
      <c r="Z389" s="29" t="s">
        <v>167</v>
      </c>
      <c r="AA389" s="29" t="s">
        <v>167</v>
      </c>
      <c r="AB389" s="29" t="s">
        <v>167</v>
      </c>
      <c r="AC389" s="29" t="s">
        <v>167</v>
      </c>
      <c r="AD389" s="29">
        <v>86</v>
      </c>
      <c r="AE389" s="29" t="s">
        <v>1540</v>
      </c>
      <c r="AF389" s="29" t="s">
        <v>1544</v>
      </c>
      <c r="AG389" s="29"/>
    </row>
    <row r="390" s="20" customFormat="1" ht="126" customHeight="1" spans="1:33">
      <c r="A390" s="29">
        <v>335</v>
      </c>
      <c r="B390" s="34" t="s">
        <v>1545</v>
      </c>
      <c r="C390" s="29" t="s">
        <v>1546</v>
      </c>
      <c r="D390" s="29" t="s">
        <v>204</v>
      </c>
      <c r="E390" s="29" t="s">
        <v>221</v>
      </c>
      <c r="F390" s="39" t="s">
        <v>175</v>
      </c>
      <c r="G390" s="29" t="s">
        <v>456</v>
      </c>
      <c r="H390" s="29" t="s">
        <v>222</v>
      </c>
      <c r="I390" s="29">
        <v>15029891067</v>
      </c>
      <c r="J390" s="29">
        <v>75</v>
      </c>
      <c r="K390" s="29">
        <v>75</v>
      </c>
      <c r="L390" s="29">
        <v>75</v>
      </c>
      <c r="M390" s="29"/>
      <c r="N390" s="29"/>
      <c r="O390" s="29"/>
      <c r="P390" s="29"/>
      <c r="Q390" s="29"/>
      <c r="R390" s="29"/>
      <c r="S390" s="29"/>
      <c r="T390" s="29"/>
      <c r="U390" s="29"/>
      <c r="V390" s="29"/>
      <c r="W390" s="29"/>
      <c r="X390" s="29" t="s">
        <v>166</v>
      </c>
      <c r="Y390" s="29" t="s">
        <v>150</v>
      </c>
      <c r="Z390" s="29" t="s">
        <v>167</v>
      </c>
      <c r="AA390" s="29" t="s">
        <v>167</v>
      </c>
      <c r="AB390" s="29" t="s">
        <v>167</v>
      </c>
      <c r="AC390" s="29" t="s">
        <v>167</v>
      </c>
      <c r="AD390" s="29">
        <v>86</v>
      </c>
      <c r="AE390" s="29" t="s">
        <v>1540</v>
      </c>
      <c r="AF390" s="29" t="s">
        <v>1544</v>
      </c>
      <c r="AG390" s="29"/>
    </row>
    <row r="391" s="20" customFormat="1" ht="110" customHeight="1" spans="1:33">
      <c r="A391" s="29">
        <v>336</v>
      </c>
      <c r="B391" s="34" t="s">
        <v>1547</v>
      </c>
      <c r="C391" s="29" t="s">
        <v>1548</v>
      </c>
      <c r="D391" s="29" t="s">
        <v>204</v>
      </c>
      <c r="E391" s="29" t="s">
        <v>1549</v>
      </c>
      <c r="F391" s="39" t="s">
        <v>175</v>
      </c>
      <c r="G391" s="29" t="s">
        <v>456</v>
      </c>
      <c r="H391" s="29" t="s">
        <v>1550</v>
      </c>
      <c r="I391" s="29">
        <v>13991504680</v>
      </c>
      <c r="J391" s="29">
        <v>60</v>
      </c>
      <c r="K391" s="29">
        <v>60</v>
      </c>
      <c r="L391" s="29">
        <v>60</v>
      </c>
      <c r="M391" s="29"/>
      <c r="N391" s="29"/>
      <c r="O391" s="29"/>
      <c r="P391" s="29"/>
      <c r="Q391" s="29"/>
      <c r="R391" s="29"/>
      <c r="S391" s="29"/>
      <c r="T391" s="29"/>
      <c r="U391" s="29"/>
      <c r="V391" s="29"/>
      <c r="W391" s="29"/>
      <c r="X391" s="29" t="s">
        <v>166</v>
      </c>
      <c r="Y391" s="29" t="s">
        <v>150</v>
      </c>
      <c r="Z391" s="29" t="s">
        <v>167</v>
      </c>
      <c r="AA391" s="29" t="s">
        <v>167</v>
      </c>
      <c r="AB391" s="29" t="s">
        <v>167</v>
      </c>
      <c r="AC391" s="29" t="s">
        <v>167</v>
      </c>
      <c r="AD391" s="29">
        <v>92</v>
      </c>
      <c r="AE391" s="29" t="s">
        <v>1540</v>
      </c>
      <c r="AF391" s="29" t="s">
        <v>1551</v>
      </c>
      <c r="AG391" s="29"/>
    </row>
    <row r="392" s="20" customFormat="1" ht="110" customHeight="1" spans="1:33">
      <c r="A392" s="29">
        <v>337</v>
      </c>
      <c r="B392" s="34" t="s">
        <v>1552</v>
      </c>
      <c r="C392" s="29" t="s">
        <v>1553</v>
      </c>
      <c r="D392" s="29" t="s">
        <v>204</v>
      </c>
      <c r="E392" s="29" t="s">
        <v>221</v>
      </c>
      <c r="F392" s="39" t="s">
        <v>175</v>
      </c>
      <c r="G392" s="29" t="s">
        <v>456</v>
      </c>
      <c r="H392" s="29" t="s">
        <v>222</v>
      </c>
      <c r="I392" s="29">
        <v>15029891067</v>
      </c>
      <c r="J392" s="29">
        <v>30</v>
      </c>
      <c r="K392" s="29">
        <v>30</v>
      </c>
      <c r="L392" s="29">
        <v>30</v>
      </c>
      <c r="M392" s="29"/>
      <c r="N392" s="29"/>
      <c r="O392" s="29"/>
      <c r="P392" s="29"/>
      <c r="Q392" s="29"/>
      <c r="R392" s="29"/>
      <c r="S392" s="29"/>
      <c r="T392" s="29"/>
      <c r="U392" s="29"/>
      <c r="V392" s="29"/>
      <c r="W392" s="29"/>
      <c r="X392" s="29" t="s">
        <v>166</v>
      </c>
      <c r="Y392" s="29" t="s">
        <v>150</v>
      </c>
      <c r="Z392" s="29" t="s">
        <v>167</v>
      </c>
      <c r="AA392" s="29" t="s">
        <v>167</v>
      </c>
      <c r="AB392" s="29" t="s">
        <v>167</v>
      </c>
      <c r="AC392" s="29" t="s">
        <v>167</v>
      </c>
      <c r="AD392" s="29">
        <v>62</v>
      </c>
      <c r="AE392" s="29" t="s">
        <v>1540</v>
      </c>
      <c r="AF392" s="29" t="s">
        <v>1541</v>
      </c>
      <c r="AG392" s="29"/>
    </row>
    <row r="393" s="20" customFormat="1" ht="110" customHeight="1" spans="1:33">
      <c r="A393" s="29">
        <v>338</v>
      </c>
      <c r="B393" s="34" t="s">
        <v>1554</v>
      </c>
      <c r="C393" s="34" t="s">
        <v>1555</v>
      </c>
      <c r="D393" s="29" t="s">
        <v>204</v>
      </c>
      <c r="E393" s="29" t="s">
        <v>705</v>
      </c>
      <c r="F393" s="39" t="s">
        <v>175</v>
      </c>
      <c r="G393" s="29" t="s">
        <v>456</v>
      </c>
      <c r="H393" s="29" t="s">
        <v>706</v>
      </c>
      <c r="I393" s="29">
        <v>15991250773</v>
      </c>
      <c r="J393" s="29">
        <v>60</v>
      </c>
      <c r="K393" s="39">
        <v>60</v>
      </c>
      <c r="L393" s="39">
        <v>60</v>
      </c>
      <c r="M393" s="29"/>
      <c r="N393" s="29"/>
      <c r="O393" s="29"/>
      <c r="P393" s="29"/>
      <c r="Q393" s="29"/>
      <c r="R393" s="29"/>
      <c r="S393" s="29"/>
      <c r="T393" s="29"/>
      <c r="U393" s="29"/>
      <c r="V393" s="29"/>
      <c r="W393" s="29"/>
      <c r="X393" s="29" t="s">
        <v>166</v>
      </c>
      <c r="Y393" s="29" t="s">
        <v>150</v>
      </c>
      <c r="Z393" s="29" t="s">
        <v>167</v>
      </c>
      <c r="AA393" s="29" t="s">
        <v>167</v>
      </c>
      <c r="AB393" s="29" t="s">
        <v>167</v>
      </c>
      <c r="AC393" s="29" t="s">
        <v>167</v>
      </c>
      <c r="AD393" s="29">
        <v>84</v>
      </c>
      <c r="AE393" s="29" t="s">
        <v>1540</v>
      </c>
      <c r="AF393" s="29" t="s">
        <v>1556</v>
      </c>
      <c r="AG393" s="29"/>
    </row>
    <row r="394" s="6" customFormat="1" ht="110" customHeight="1" spans="1:33">
      <c r="A394" s="29">
        <v>339</v>
      </c>
      <c r="B394" s="34" t="s">
        <v>1557</v>
      </c>
      <c r="C394" s="34" t="s">
        <v>1558</v>
      </c>
      <c r="D394" s="29" t="s">
        <v>272</v>
      </c>
      <c r="E394" s="29" t="s">
        <v>273</v>
      </c>
      <c r="F394" s="29" t="s">
        <v>175</v>
      </c>
      <c r="G394" s="33" t="s">
        <v>456</v>
      </c>
      <c r="H394" s="29" t="s">
        <v>274</v>
      </c>
      <c r="I394" s="149" t="s">
        <v>275</v>
      </c>
      <c r="J394" s="29">
        <v>80</v>
      </c>
      <c r="K394" s="29">
        <v>80</v>
      </c>
      <c r="L394" s="29">
        <v>80</v>
      </c>
      <c r="M394" s="29"/>
      <c r="N394" s="29"/>
      <c r="O394" s="29"/>
      <c r="P394" s="29"/>
      <c r="Q394" s="29"/>
      <c r="R394" s="29"/>
      <c r="S394" s="29"/>
      <c r="T394" s="29"/>
      <c r="U394" s="29"/>
      <c r="V394" s="29"/>
      <c r="W394" s="29"/>
      <c r="X394" s="29" t="s">
        <v>166</v>
      </c>
      <c r="Y394" s="29" t="s">
        <v>150</v>
      </c>
      <c r="Z394" s="29" t="s">
        <v>167</v>
      </c>
      <c r="AA394" s="29" t="s">
        <v>167</v>
      </c>
      <c r="AB394" s="29" t="s">
        <v>150</v>
      </c>
      <c r="AC394" s="29" t="s">
        <v>167</v>
      </c>
      <c r="AD394" s="29">
        <v>156</v>
      </c>
      <c r="AE394" s="29" t="s">
        <v>1559</v>
      </c>
      <c r="AF394" s="29" t="s">
        <v>1560</v>
      </c>
      <c r="AG394" s="29"/>
    </row>
    <row r="395" s="11" customFormat="1" ht="206" customHeight="1" spans="1:33">
      <c r="A395" s="29">
        <v>340</v>
      </c>
      <c r="B395" s="29" t="s">
        <v>1561</v>
      </c>
      <c r="C395" s="29" t="s">
        <v>1562</v>
      </c>
      <c r="D395" s="49" t="s">
        <v>603</v>
      </c>
      <c r="E395" s="29" t="s">
        <v>618</v>
      </c>
      <c r="F395" s="29" t="s">
        <v>175</v>
      </c>
      <c r="G395" s="29" t="s">
        <v>456</v>
      </c>
      <c r="H395" s="29" t="s">
        <v>619</v>
      </c>
      <c r="I395" s="29">
        <v>13991507108</v>
      </c>
      <c r="J395" s="29">
        <v>270</v>
      </c>
      <c r="K395" s="29">
        <v>270</v>
      </c>
      <c r="L395" s="29">
        <v>270</v>
      </c>
      <c r="M395" s="49"/>
      <c r="N395" s="49"/>
      <c r="O395" s="49"/>
      <c r="P395" s="49"/>
      <c r="Q395" s="49"/>
      <c r="R395" s="49"/>
      <c r="S395" s="49"/>
      <c r="T395" s="49"/>
      <c r="U395" s="49"/>
      <c r="V395" s="49"/>
      <c r="W395" s="49"/>
      <c r="X395" s="49"/>
      <c r="Y395" s="49"/>
      <c r="Z395" s="49"/>
      <c r="AA395" s="49"/>
      <c r="AB395" s="49"/>
      <c r="AC395" s="49"/>
      <c r="AD395" s="29">
        <v>551</v>
      </c>
      <c r="AE395" s="29" t="s">
        <v>1286</v>
      </c>
      <c r="AF395" s="34" t="s">
        <v>1563</v>
      </c>
      <c r="AG395" s="49"/>
    </row>
    <row r="396" s="9" customFormat="1" ht="206" customHeight="1" spans="1:33">
      <c r="A396" s="29">
        <v>341</v>
      </c>
      <c r="B396" s="29" t="s">
        <v>1564</v>
      </c>
      <c r="C396" s="29" t="s">
        <v>1565</v>
      </c>
      <c r="D396" s="49" t="s">
        <v>603</v>
      </c>
      <c r="E396" s="29" t="s">
        <v>618</v>
      </c>
      <c r="F396" s="29" t="s">
        <v>175</v>
      </c>
      <c r="G396" s="29" t="s">
        <v>456</v>
      </c>
      <c r="H396" s="29" t="s">
        <v>619</v>
      </c>
      <c r="I396" s="29">
        <v>13991507108</v>
      </c>
      <c r="J396" s="29">
        <v>50</v>
      </c>
      <c r="K396" s="29">
        <v>50</v>
      </c>
      <c r="L396" s="29">
        <v>50</v>
      </c>
      <c r="M396" s="49"/>
      <c r="N396" s="49"/>
      <c r="O396" s="49"/>
      <c r="P396" s="49"/>
      <c r="Q396" s="49"/>
      <c r="R396" s="49"/>
      <c r="S396" s="49"/>
      <c r="T396" s="49"/>
      <c r="U396" s="49"/>
      <c r="V396" s="49"/>
      <c r="W396" s="49"/>
      <c r="X396" s="29" t="s">
        <v>166</v>
      </c>
      <c r="Y396" s="29" t="s">
        <v>150</v>
      </c>
      <c r="Z396" s="29" t="s">
        <v>167</v>
      </c>
      <c r="AA396" s="29" t="s">
        <v>167</v>
      </c>
      <c r="AB396" s="29" t="s">
        <v>150</v>
      </c>
      <c r="AC396" s="29" t="s">
        <v>167</v>
      </c>
      <c r="AD396" s="29">
        <v>43</v>
      </c>
      <c r="AE396" s="29" t="s">
        <v>1566</v>
      </c>
      <c r="AF396" s="34" t="s">
        <v>1567</v>
      </c>
      <c r="AG396" s="49"/>
    </row>
    <row r="397" s="9" customFormat="1" ht="206" customHeight="1" spans="1:33">
      <c r="A397" s="29">
        <v>342</v>
      </c>
      <c r="B397" s="29" t="s">
        <v>1568</v>
      </c>
      <c r="C397" s="29" t="s">
        <v>1569</v>
      </c>
      <c r="D397" s="49" t="s">
        <v>603</v>
      </c>
      <c r="E397" s="29" t="s">
        <v>618</v>
      </c>
      <c r="F397" s="29" t="s">
        <v>175</v>
      </c>
      <c r="G397" s="29" t="s">
        <v>456</v>
      </c>
      <c r="H397" s="29" t="s">
        <v>619</v>
      </c>
      <c r="I397" s="29">
        <v>13991507108</v>
      </c>
      <c r="J397" s="29">
        <v>55</v>
      </c>
      <c r="K397" s="29">
        <v>55</v>
      </c>
      <c r="L397" s="29">
        <v>55</v>
      </c>
      <c r="M397" s="49"/>
      <c r="N397" s="49"/>
      <c r="O397" s="49"/>
      <c r="P397" s="49"/>
      <c r="Q397" s="49"/>
      <c r="R397" s="49"/>
      <c r="S397" s="49"/>
      <c r="T397" s="49"/>
      <c r="U397" s="49"/>
      <c r="V397" s="49"/>
      <c r="W397" s="49"/>
      <c r="X397" s="29" t="s">
        <v>166</v>
      </c>
      <c r="Y397" s="29" t="s">
        <v>150</v>
      </c>
      <c r="Z397" s="29" t="s">
        <v>167</v>
      </c>
      <c r="AA397" s="29" t="s">
        <v>167</v>
      </c>
      <c r="AB397" s="29" t="s">
        <v>150</v>
      </c>
      <c r="AC397" s="29" t="s">
        <v>167</v>
      </c>
      <c r="AD397" s="29">
        <v>63</v>
      </c>
      <c r="AE397" s="29" t="s">
        <v>1566</v>
      </c>
      <c r="AF397" s="34" t="s">
        <v>1570</v>
      </c>
      <c r="AG397" s="49"/>
    </row>
    <row r="398" s="11" customFormat="1" ht="206" customHeight="1" spans="1:232">
      <c r="A398" s="29">
        <v>343</v>
      </c>
      <c r="B398" s="29" t="s">
        <v>1571</v>
      </c>
      <c r="C398" s="29" t="s">
        <v>1572</v>
      </c>
      <c r="D398" s="49" t="s">
        <v>603</v>
      </c>
      <c r="E398" s="29" t="s">
        <v>625</v>
      </c>
      <c r="F398" s="29" t="s">
        <v>175</v>
      </c>
      <c r="G398" s="29" t="s">
        <v>456</v>
      </c>
      <c r="H398" s="29" t="s">
        <v>626</v>
      </c>
      <c r="I398" s="29">
        <v>15129905105</v>
      </c>
      <c r="J398" s="29">
        <v>50</v>
      </c>
      <c r="K398" s="29">
        <v>50</v>
      </c>
      <c r="L398" s="29">
        <v>50</v>
      </c>
      <c r="M398" s="39"/>
      <c r="N398" s="39"/>
      <c r="O398" s="39"/>
      <c r="P398" s="39"/>
      <c r="Q398" s="39"/>
      <c r="R398" s="39"/>
      <c r="S398" s="39"/>
      <c r="T398" s="39"/>
      <c r="U398" s="39"/>
      <c r="V398" s="39"/>
      <c r="W398" s="39"/>
      <c r="X398" s="29" t="s">
        <v>166</v>
      </c>
      <c r="Y398" s="29" t="s">
        <v>150</v>
      </c>
      <c r="Z398" s="29" t="s">
        <v>167</v>
      </c>
      <c r="AA398" s="29" t="s">
        <v>167</v>
      </c>
      <c r="AB398" s="29" t="s">
        <v>150</v>
      </c>
      <c r="AC398" s="29" t="s">
        <v>167</v>
      </c>
      <c r="AD398" s="29">
        <v>52</v>
      </c>
      <c r="AE398" s="29" t="s">
        <v>1566</v>
      </c>
      <c r="AF398" s="34" t="s">
        <v>1573</v>
      </c>
      <c r="AG398" s="39"/>
      <c r="AH398" s="56"/>
      <c r="AI398" s="56"/>
      <c r="AJ398" s="56"/>
      <c r="AK398" s="56"/>
      <c r="AL398" s="56"/>
      <c r="AM398" s="56"/>
      <c r="AN398" s="56"/>
      <c r="AO398" s="56"/>
      <c r="AP398" s="56"/>
      <c r="AQ398" s="56"/>
      <c r="AR398" s="56"/>
      <c r="AS398" s="56"/>
      <c r="AT398" s="56"/>
      <c r="AU398" s="56"/>
      <c r="AV398" s="56"/>
      <c r="AW398" s="56"/>
      <c r="AX398" s="56"/>
      <c r="AY398" s="56"/>
      <c r="AZ398" s="56"/>
      <c r="BA398" s="56"/>
      <c r="BB398" s="56"/>
      <c r="BC398" s="56"/>
      <c r="BD398" s="56"/>
      <c r="BE398" s="56"/>
      <c r="BF398" s="56"/>
      <c r="BG398" s="56"/>
      <c r="BH398" s="56"/>
      <c r="BI398" s="56"/>
      <c r="BJ398" s="56"/>
      <c r="BK398" s="56"/>
      <c r="BL398" s="56"/>
      <c r="BM398" s="56"/>
      <c r="BN398" s="56"/>
      <c r="BO398" s="56"/>
      <c r="BP398" s="56"/>
      <c r="BQ398" s="56"/>
      <c r="BR398" s="56"/>
      <c r="BS398" s="56"/>
      <c r="BT398" s="56"/>
      <c r="BU398" s="56"/>
      <c r="BV398" s="56"/>
      <c r="BW398" s="56"/>
      <c r="BX398" s="56"/>
      <c r="BY398" s="56"/>
      <c r="BZ398" s="56"/>
      <c r="CA398" s="56"/>
      <c r="CB398" s="56"/>
      <c r="CC398" s="56"/>
      <c r="CD398" s="56"/>
      <c r="CE398" s="56"/>
      <c r="CF398" s="56"/>
      <c r="CG398" s="56"/>
      <c r="CH398" s="56"/>
      <c r="CI398" s="56"/>
      <c r="CJ398" s="56"/>
      <c r="CK398" s="56"/>
      <c r="CL398" s="56"/>
      <c r="CM398" s="56"/>
      <c r="CN398" s="56"/>
      <c r="CO398" s="56"/>
      <c r="CP398" s="56"/>
      <c r="CQ398" s="56"/>
      <c r="CR398" s="56"/>
      <c r="CS398" s="56"/>
      <c r="CT398" s="56"/>
      <c r="CU398" s="56"/>
      <c r="CV398" s="56"/>
      <c r="CW398" s="56"/>
      <c r="CX398" s="56"/>
      <c r="CY398" s="56"/>
      <c r="CZ398" s="56"/>
      <c r="DA398" s="56"/>
      <c r="DB398" s="56"/>
      <c r="DC398" s="56"/>
      <c r="DD398" s="56"/>
      <c r="DE398" s="56"/>
      <c r="DF398" s="56"/>
      <c r="DG398" s="56"/>
      <c r="DH398" s="56"/>
      <c r="DI398" s="56"/>
      <c r="DJ398" s="56"/>
      <c r="DK398" s="56"/>
      <c r="DL398" s="56"/>
      <c r="DM398" s="56"/>
      <c r="DN398" s="56"/>
      <c r="DO398" s="56"/>
      <c r="DP398" s="56"/>
      <c r="DQ398" s="56"/>
      <c r="DR398" s="56"/>
      <c r="DS398" s="56"/>
      <c r="DT398" s="56"/>
      <c r="DU398" s="56"/>
      <c r="DV398" s="56"/>
      <c r="DW398" s="56"/>
      <c r="DX398" s="56"/>
      <c r="DY398" s="56"/>
      <c r="DZ398" s="56"/>
      <c r="EA398" s="56"/>
      <c r="EB398" s="56"/>
      <c r="EC398" s="56"/>
      <c r="ED398" s="56"/>
      <c r="EE398" s="56"/>
      <c r="EF398" s="56"/>
      <c r="EG398" s="56"/>
      <c r="EH398" s="56"/>
      <c r="EI398" s="56"/>
      <c r="EJ398" s="56"/>
      <c r="EK398" s="56"/>
      <c r="EL398" s="56"/>
      <c r="EM398" s="56"/>
      <c r="EN398" s="56"/>
      <c r="EO398" s="56"/>
      <c r="EP398" s="56"/>
      <c r="EQ398" s="56"/>
      <c r="ER398" s="56"/>
      <c r="ES398" s="56"/>
      <c r="ET398" s="56"/>
      <c r="EU398" s="56"/>
      <c r="EV398" s="56"/>
      <c r="EW398" s="56"/>
      <c r="EX398" s="56"/>
      <c r="EY398" s="56"/>
      <c r="EZ398" s="56"/>
      <c r="FA398" s="56"/>
      <c r="FB398" s="56"/>
      <c r="FC398" s="56"/>
      <c r="FD398" s="56"/>
      <c r="FE398" s="56"/>
      <c r="FF398" s="56"/>
      <c r="FG398" s="56"/>
      <c r="FH398" s="56"/>
      <c r="FI398" s="56"/>
      <c r="FJ398" s="56"/>
      <c r="FK398" s="56"/>
      <c r="FL398" s="56"/>
      <c r="FM398" s="56"/>
      <c r="FN398" s="56"/>
      <c r="FO398" s="56"/>
      <c r="FP398" s="56"/>
      <c r="FQ398" s="56"/>
      <c r="FR398" s="56"/>
      <c r="FS398" s="56"/>
      <c r="FT398" s="56"/>
      <c r="FU398" s="56"/>
      <c r="FV398" s="56"/>
      <c r="FW398" s="56"/>
      <c r="FX398" s="56"/>
      <c r="FY398" s="56"/>
      <c r="FZ398" s="56"/>
      <c r="GA398" s="56"/>
      <c r="GB398" s="56"/>
      <c r="GC398" s="56"/>
      <c r="GD398" s="56"/>
      <c r="GE398" s="56"/>
      <c r="GF398" s="56"/>
      <c r="GG398" s="56"/>
      <c r="GH398" s="56"/>
      <c r="GI398" s="56"/>
      <c r="GJ398" s="56"/>
      <c r="GK398" s="56"/>
      <c r="GL398" s="56"/>
      <c r="GM398" s="56"/>
      <c r="GN398" s="56"/>
      <c r="GO398" s="56"/>
      <c r="GP398" s="56"/>
      <c r="GQ398" s="56"/>
      <c r="GR398" s="56"/>
      <c r="GS398" s="56"/>
      <c r="GT398" s="56"/>
      <c r="GU398" s="56"/>
      <c r="GV398" s="56"/>
      <c r="GW398" s="56"/>
      <c r="GX398" s="56"/>
      <c r="GY398" s="56"/>
      <c r="GZ398" s="56"/>
      <c r="HA398" s="56"/>
      <c r="HB398" s="56"/>
      <c r="HC398" s="56"/>
      <c r="HD398" s="56"/>
      <c r="HE398" s="56"/>
      <c r="HF398" s="56"/>
      <c r="HG398" s="56"/>
      <c r="HH398" s="56"/>
      <c r="HI398" s="56"/>
      <c r="HJ398" s="56"/>
      <c r="HK398" s="56"/>
      <c r="HL398" s="56"/>
      <c r="HM398" s="56"/>
      <c r="HN398" s="56"/>
      <c r="HO398" s="56"/>
      <c r="HP398" s="56"/>
      <c r="HQ398" s="56"/>
      <c r="HR398" s="56"/>
      <c r="HS398" s="56"/>
      <c r="HT398" s="56"/>
      <c r="HU398" s="56"/>
      <c r="HV398" s="56"/>
      <c r="HW398" s="56"/>
      <c r="HX398" s="56"/>
    </row>
    <row r="399" s="11" customFormat="1" ht="210" customHeight="1" spans="1:232">
      <c r="A399" s="29">
        <v>344</v>
      </c>
      <c r="B399" s="29" t="s">
        <v>1574</v>
      </c>
      <c r="C399" s="79" t="s">
        <v>1575</v>
      </c>
      <c r="D399" s="49" t="s">
        <v>603</v>
      </c>
      <c r="E399" s="29" t="s">
        <v>641</v>
      </c>
      <c r="F399" s="29" t="s">
        <v>175</v>
      </c>
      <c r="G399" s="29" t="s">
        <v>456</v>
      </c>
      <c r="H399" s="29" t="s">
        <v>642</v>
      </c>
      <c r="I399" s="29">
        <v>13909147034</v>
      </c>
      <c r="J399" s="29">
        <v>15</v>
      </c>
      <c r="K399" s="29">
        <v>15</v>
      </c>
      <c r="L399" s="29">
        <v>15</v>
      </c>
      <c r="M399" s="39"/>
      <c r="N399" s="39"/>
      <c r="O399" s="39"/>
      <c r="P399" s="39"/>
      <c r="Q399" s="39"/>
      <c r="R399" s="39"/>
      <c r="S399" s="39"/>
      <c r="T399" s="39"/>
      <c r="U399" s="39"/>
      <c r="V399" s="39"/>
      <c r="W399" s="39"/>
      <c r="X399" s="29" t="s">
        <v>166</v>
      </c>
      <c r="Y399" s="29" t="s">
        <v>150</v>
      </c>
      <c r="Z399" s="29" t="s">
        <v>167</v>
      </c>
      <c r="AA399" s="29" t="s">
        <v>167</v>
      </c>
      <c r="AB399" s="29" t="s">
        <v>150</v>
      </c>
      <c r="AC399" s="29" t="s">
        <v>167</v>
      </c>
      <c r="AD399" s="29">
        <v>386</v>
      </c>
      <c r="AE399" s="29" t="s">
        <v>1566</v>
      </c>
      <c r="AF399" s="34" t="s">
        <v>1576</v>
      </c>
      <c r="AG399" s="39"/>
      <c r="AH399" s="56"/>
      <c r="AI399" s="56"/>
      <c r="AJ399" s="56"/>
      <c r="AK399" s="56"/>
      <c r="AL399" s="56"/>
      <c r="AM399" s="56"/>
      <c r="AN399" s="56"/>
      <c r="AO399" s="56"/>
      <c r="AP399" s="56"/>
      <c r="AQ399" s="56"/>
      <c r="AR399" s="56"/>
      <c r="AS399" s="56"/>
      <c r="AT399" s="56"/>
      <c r="AU399" s="56"/>
      <c r="AV399" s="56"/>
      <c r="AW399" s="56"/>
      <c r="AX399" s="56"/>
      <c r="AY399" s="56"/>
      <c r="AZ399" s="56"/>
      <c r="BA399" s="56"/>
      <c r="BB399" s="56"/>
      <c r="BC399" s="56"/>
      <c r="BD399" s="56"/>
      <c r="BE399" s="56"/>
      <c r="BF399" s="56"/>
      <c r="BG399" s="56"/>
      <c r="BH399" s="56"/>
      <c r="BI399" s="56"/>
      <c r="BJ399" s="56"/>
      <c r="BK399" s="56"/>
      <c r="BL399" s="56"/>
      <c r="BM399" s="56"/>
      <c r="BN399" s="56"/>
      <c r="BO399" s="56"/>
      <c r="BP399" s="56"/>
      <c r="BQ399" s="56"/>
      <c r="BR399" s="56"/>
      <c r="BS399" s="56"/>
      <c r="BT399" s="56"/>
      <c r="BU399" s="56"/>
      <c r="BV399" s="56"/>
      <c r="BW399" s="56"/>
      <c r="BX399" s="56"/>
      <c r="BY399" s="56"/>
      <c r="BZ399" s="56"/>
      <c r="CA399" s="56"/>
      <c r="CB399" s="56"/>
      <c r="CC399" s="56"/>
      <c r="CD399" s="56"/>
      <c r="CE399" s="56"/>
      <c r="CF399" s="56"/>
      <c r="CG399" s="56"/>
      <c r="CH399" s="56"/>
      <c r="CI399" s="56"/>
      <c r="CJ399" s="56"/>
      <c r="CK399" s="56"/>
      <c r="CL399" s="56"/>
      <c r="CM399" s="56"/>
      <c r="CN399" s="56"/>
      <c r="CO399" s="56"/>
      <c r="CP399" s="56"/>
      <c r="CQ399" s="56"/>
      <c r="CR399" s="56"/>
      <c r="CS399" s="56"/>
      <c r="CT399" s="56"/>
      <c r="CU399" s="56"/>
      <c r="CV399" s="56"/>
      <c r="CW399" s="56"/>
      <c r="CX399" s="56"/>
      <c r="CY399" s="56"/>
      <c r="CZ399" s="56"/>
      <c r="DA399" s="56"/>
      <c r="DB399" s="56"/>
      <c r="DC399" s="56"/>
      <c r="DD399" s="56"/>
      <c r="DE399" s="56"/>
      <c r="DF399" s="56"/>
      <c r="DG399" s="56"/>
      <c r="DH399" s="56"/>
      <c r="DI399" s="56"/>
      <c r="DJ399" s="56"/>
      <c r="DK399" s="56"/>
      <c r="DL399" s="56"/>
      <c r="DM399" s="56"/>
      <c r="DN399" s="56"/>
      <c r="DO399" s="56"/>
      <c r="DP399" s="56"/>
      <c r="DQ399" s="56"/>
      <c r="DR399" s="56"/>
      <c r="DS399" s="56"/>
      <c r="DT399" s="56"/>
      <c r="DU399" s="56"/>
      <c r="DV399" s="56"/>
      <c r="DW399" s="56"/>
      <c r="DX399" s="56"/>
      <c r="DY399" s="56"/>
      <c r="DZ399" s="56"/>
      <c r="EA399" s="56"/>
      <c r="EB399" s="56"/>
      <c r="EC399" s="56"/>
      <c r="ED399" s="56"/>
      <c r="EE399" s="56"/>
      <c r="EF399" s="56"/>
      <c r="EG399" s="56"/>
      <c r="EH399" s="56"/>
      <c r="EI399" s="56"/>
      <c r="EJ399" s="56"/>
      <c r="EK399" s="56"/>
      <c r="EL399" s="56"/>
      <c r="EM399" s="56"/>
      <c r="EN399" s="56"/>
      <c r="EO399" s="56"/>
      <c r="EP399" s="56"/>
      <c r="EQ399" s="56"/>
      <c r="ER399" s="56"/>
      <c r="ES399" s="56"/>
      <c r="ET399" s="56"/>
      <c r="EU399" s="56"/>
      <c r="EV399" s="56"/>
      <c r="EW399" s="56"/>
      <c r="EX399" s="56"/>
      <c r="EY399" s="56"/>
      <c r="EZ399" s="56"/>
      <c r="FA399" s="56"/>
      <c r="FB399" s="56"/>
      <c r="FC399" s="56"/>
      <c r="FD399" s="56"/>
      <c r="FE399" s="56"/>
      <c r="FF399" s="56"/>
      <c r="FG399" s="56"/>
      <c r="FH399" s="56"/>
      <c r="FI399" s="56"/>
      <c r="FJ399" s="56"/>
      <c r="FK399" s="56"/>
      <c r="FL399" s="56"/>
      <c r="FM399" s="56"/>
      <c r="FN399" s="56"/>
      <c r="FO399" s="56"/>
      <c r="FP399" s="56"/>
      <c r="FQ399" s="56"/>
      <c r="FR399" s="56"/>
      <c r="FS399" s="56"/>
      <c r="FT399" s="56"/>
      <c r="FU399" s="56"/>
      <c r="FV399" s="56"/>
      <c r="FW399" s="56"/>
      <c r="FX399" s="56"/>
      <c r="FY399" s="56"/>
      <c r="FZ399" s="56"/>
      <c r="GA399" s="56"/>
      <c r="GB399" s="56"/>
      <c r="GC399" s="56"/>
      <c r="GD399" s="56"/>
      <c r="GE399" s="56"/>
      <c r="GF399" s="56"/>
      <c r="GG399" s="56"/>
      <c r="GH399" s="56"/>
      <c r="GI399" s="56"/>
      <c r="GJ399" s="56"/>
      <c r="GK399" s="56"/>
      <c r="GL399" s="56"/>
      <c r="GM399" s="56"/>
      <c r="GN399" s="56"/>
      <c r="GO399" s="56"/>
      <c r="GP399" s="56"/>
      <c r="GQ399" s="56"/>
      <c r="GR399" s="56"/>
      <c r="GS399" s="56"/>
      <c r="GT399" s="56"/>
      <c r="GU399" s="56"/>
      <c r="GV399" s="56"/>
      <c r="GW399" s="56"/>
      <c r="GX399" s="56"/>
      <c r="GY399" s="56"/>
      <c r="GZ399" s="56"/>
      <c r="HA399" s="56"/>
      <c r="HB399" s="56"/>
      <c r="HC399" s="56"/>
      <c r="HD399" s="56"/>
      <c r="HE399" s="56"/>
      <c r="HF399" s="56"/>
      <c r="HG399" s="56"/>
      <c r="HH399" s="56"/>
      <c r="HI399" s="56"/>
      <c r="HJ399" s="56"/>
      <c r="HK399" s="56"/>
      <c r="HL399" s="56"/>
      <c r="HM399" s="56"/>
      <c r="HN399" s="56"/>
      <c r="HO399" s="56"/>
      <c r="HP399" s="56"/>
      <c r="HQ399" s="56"/>
      <c r="HR399" s="56"/>
      <c r="HS399" s="56"/>
      <c r="HT399" s="56"/>
      <c r="HU399" s="56"/>
      <c r="HV399" s="56"/>
      <c r="HW399" s="56"/>
      <c r="HX399" s="56"/>
    </row>
    <row r="400" s="10" customFormat="1" ht="210" customHeight="1" spans="1:33">
      <c r="A400" s="29">
        <v>345</v>
      </c>
      <c r="B400" s="29" t="s">
        <v>1577</v>
      </c>
      <c r="C400" s="29" t="s">
        <v>1578</v>
      </c>
      <c r="D400" s="49" t="s">
        <v>603</v>
      </c>
      <c r="E400" s="29" t="s">
        <v>669</v>
      </c>
      <c r="F400" s="29" t="s">
        <v>175</v>
      </c>
      <c r="G400" s="29" t="s">
        <v>456</v>
      </c>
      <c r="H400" s="29" t="s">
        <v>670</v>
      </c>
      <c r="I400" s="29">
        <v>18729693888</v>
      </c>
      <c r="J400" s="29">
        <v>100</v>
      </c>
      <c r="K400" s="29">
        <v>100</v>
      </c>
      <c r="L400" s="29">
        <v>100</v>
      </c>
      <c r="M400" s="46"/>
      <c r="N400" s="46"/>
      <c r="O400" s="46"/>
      <c r="P400" s="46"/>
      <c r="Q400" s="46"/>
      <c r="R400" s="46"/>
      <c r="S400" s="46"/>
      <c r="T400" s="46"/>
      <c r="U400" s="46"/>
      <c r="V400" s="46"/>
      <c r="W400" s="46"/>
      <c r="X400" s="29" t="s">
        <v>166</v>
      </c>
      <c r="Y400" s="29" t="s">
        <v>150</v>
      </c>
      <c r="Z400" s="29" t="s">
        <v>167</v>
      </c>
      <c r="AA400" s="29" t="s">
        <v>167</v>
      </c>
      <c r="AB400" s="29" t="s">
        <v>150</v>
      </c>
      <c r="AC400" s="29" t="s">
        <v>167</v>
      </c>
      <c r="AD400" s="29">
        <v>210</v>
      </c>
      <c r="AE400" s="29" t="s">
        <v>1566</v>
      </c>
      <c r="AF400" s="34" t="s">
        <v>1579</v>
      </c>
      <c r="AG400" s="46"/>
    </row>
    <row r="401" s="9" customFormat="1" ht="210" customHeight="1" spans="1:33">
      <c r="A401" s="29">
        <v>346</v>
      </c>
      <c r="B401" s="29" t="s">
        <v>1580</v>
      </c>
      <c r="C401" s="29" t="s">
        <v>1581</v>
      </c>
      <c r="D401" s="49" t="s">
        <v>603</v>
      </c>
      <c r="E401" s="29" t="s">
        <v>680</v>
      </c>
      <c r="F401" s="29" t="s">
        <v>175</v>
      </c>
      <c r="G401" s="29" t="s">
        <v>456</v>
      </c>
      <c r="H401" s="29" t="s">
        <v>681</v>
      </c>
      <c r="I401" s="29">
        <v>18740545266</v>
      </c>
      <c r="J401" s="29">
        <v>30</v>
      </c>
      <c r="K401" s="29">
        <v>30</v>
      </c>
      <c r="L401" s="29">
        <v>30</v>
      </c>
      <c r="M401" s="49"/>
      <c r="N401" s="49"/>
      <c r="O401" s="49"/>
      <c r="P401" s="49"/>
      <c r="Q401" s="49"/>
      <c r="R401" s="49"/>
      <c r="S401" s="49"/>
      <c r="T401" s="49"/>
      <c r="U401" s="49"/>
      <c r="V401" s="49"/>
      <c r="W401" s="49"/>
      <c r="X401" s="29" t="s">
        <v>166</v>
      </c>
      <c r="Y401" s="29" t="s">
        <v>150</v>
      </c>
      <c r="Z401" s="29" t="s">
        <v>167</v>
      </c>
      <c r="AA401" s="29" t="s">
        <v>167</v>
      </c>
      <c r="AB401" s="29" t="s">
        <v>150</v>
      </c>
      <c r="AC401" s="29" t="s">
        <v>167</v>
      </c>
      <c r="AD401" s="29">
        <v>122</v>
      </c>
      <c r="AE401" s="29" t="s">
        <v>1566</v>
      </c>
      <c r="AF401" s="34" t="s">
        <v>1582</v>
      </c>
      <c r="AG401" s="49"/>
    </row>
    <row r="402" s="9" customFormat="1" ht="210" customHeight="1" spans="1:33">
      <c r="A402" s="29">
        <v>347</v>
      </c>
      <c r="B402" s="29" t="s">
        <v>1583</v>
      </c>
      <c r="C402" s="29" t="s">
        <v>1584</v>
      </c>
      <c r="D402" s="49" t="s">
        <v>603</v>
      </c>
      <c r="E402" s="29" t="s">
        <v>680</v>
      </c>
      <c r="F402" s="29" t="s">
        <v>175</v>
      </c>
      <c r="G402" s="29" t="s">
        <v>456</v>
      </c>
      <c r="H402" s="29" t="s">
        <v>681</v>
      </c>
      <c r="I402" s="29">
        <v>18740545266</v>
      </c>
      <c r="J402" s="29">
        <v>150</v>
      </c>
      <c r="K402" s="29">
        <v>150</v>
      </c>
      <c r="L402" s="29">
        <v>150</v>
      </c>
      <c r="M402" s="49"/>
      <c r="N402" s="49"/>
      <c r="O402" s="49"/>
      <c r="P402" s="49"/>
      <c r="Q402" s="49"/>
      <c r="R402" s="49"/>
      <c r="S402" s="49"/>
      <c r="T402" s="49"/>
      <c r="U402" s="49"/>
      <c r="V402" s="49"/>
      <c r="W402" s="49"/>
      <c r="X402" s="29" t="s">
        <v>166</v>
      </c>
      <c r="Y402" s="29" t="s">
        <v>150</v>
      </c>
      <c r="Z402" s="29" t="s">
        <v>167</v>
      </c>
      <c r="AA402" s="29" t="s">
        <v>167</v>
      </c>
      <c r="AB402" s="29" t="s">
        <v>150</v>
      </c>
      <c r="AC402" s="29" t="s">
        <v>167</v>
      </c>
      <c r="AD402" s="29">
        <v>162</v>
      </c>
      <c r="AE402" s="29" t="s">
        <v>1566</v>
      </c>
      <c r="AF402" s="34" t="s">
        <v>1585</v>
      </c>
      <c r="AG402" s="49"/>
    </row>
    <row r="403" s="9" customFormat="1" ht="251" customHeight="1" spans="1:33">
      <c r="A403" s="29">
        <v>348</v>
      </c>
      <c r="B403" s="29" t="s">
        <v>1586</v>
      </c>
      <c r="C403" s="29" t="s">
        <v>1587</v>
      </c>
      <c r="D403" s="49" t="s">
        <v>603</v>
      </c>
      <c r="E403" s="29" t="s">
        <v>641</v>
      </c>
      <c r="F403" s="29" t="s">
        <v>175</v>
      </c>
      <c r="G403" s="29" t="s">
        <v>456</v>
      </c>
      <c r="H403" s="29" t="s">
        <v>642</v>
      </c>
      <c r="I403" s="29">
        <v>13909147034</v>
      </c>
      <c r="J403" s="29">
        <v>120</v>
      </c>
      <c r="K403" s="29">
        <v>120</v>
      </c>
      <c r="L403" s="29">
        <v>120</v>
      </c>
      <c r="M403" s="49"/>
      <c r="N403" s="49"/>
      <c r="O403" s="49"/>
      <c r="P403" s="49"/>
      <c r="Q403" s="49"/>
      <c r="R403" s="49"/>
      <c r="S403" s="49"/>
      <c r="T403" s="49"/>
      <c r="U403" s="49"/>
      <c r="V403" s="49"/>
      <c r="W403" s="49"/>
      <c r="X403" s="29" t="s">
        <v>166</v>
      </c>
      <c r="Y403" s="29" t="s">
        <v>150</v>
      </c>
      <c r="Z403" s="29" t="s">
        <v>167</v>
      </c>
      <c r="AA403" s="29" t="s">
        <v>167</v>
      </c>
      <c r="AB403" s="29" t="s">
        <v>150</v>
      </c>
      <c r="AC403" s="29" t="s">
        <v>167</v>
      </c>
      <c r="AD403" s="29">
        <v>386</v>
      </c>
      <c r="AE403" s="29" t="s">
        <v>1566</v>
      </c>
      <c r="AF403" s="34" t="s">
        <v>1588</v>
      </c>
      <c r="AG403" s="49"/>
    </row>
    <row r="404" s="9" customFormat="1" ht="245" customHeight="1" spans="1:33">
      <c r="A404" s="29">
        <v>349</v>
      </c>
      <c r="B404" s="29" t="s">
        <v>1589</v>
      </c>
      <c r="C404" s="29" t="s">
        <v>1590</v>
      </c>
      <c r="D404" s="49" t="s">
        <v>603</v>
      </c>
      <c r="E404" s="29" t="s">
        <v>618</v>
      </c>
      <c r="F404" s="29" t="s">
        <v>175</v>
      </c>
      <c r="G404" s="29" t="s">
        <v>456</v>
      </c>
      <c r="H404" s="29" t="s">
        <v>619</v>
      </c>
      <c r="I404" s="29">
        <v>13991507108</v>
      </c>
      <c r="J404" s="29">
        <v>20</v>
      </c>
      <c r="K404" s="29">
        <v>20</v>
      </c>
      <c r="L404" s="29">
        <v>20</v>
      </c>
      <c r="M404" s="49"/>
      <c r="N404" s="49"/>
      <c r="O404" s="49"/>
      <c r="P404" s="49"/>
      <c r="Q404" s="49"/>
      <c r="R404" s="49"/>
      <c r="S404" s="49"/>
      <c r="T404" s="49"/>
      <c r="U404" s="49"/>
      <c r="V404" s="49"/>
      <c r="W404" s="49"/>
      <c r="X404" s="29" t="s">
        <v>166</v>
      </c>
      <c r="Y404" s="29" t="s">
        <v>150</v>
      </c>
      <c r="Z404" s="29" t="s">
        <v>167</v>
      </c>
      <c r="AA404" s="29" t="s">
        <v>167</v>
      </c>
      <c r="AB404" s="29" t="s">
        <v>150</v>
      </c>
      <c r="AC404" s="29" t="s">
        <v>167</v>
      </c>
      <c r="AD404" s="29">
        <v>174</v>
      </c>
      <c r="AE404" s="29" t="s">
        <v>1566</v>
      </c>
      <c r="AF404" s="34" t="s">
        <v>1591</v>
      </c>
      <c r="AG404" s="49"/>
    </row>
    <row r="405" ht="44" customHeight="1" spans="1:33">
      <c r="A405" s="29" t="s">
        <v>68</v>
      </c>
      <c r="B405" s="29"/>
      <c r="C405" s="29"/>
      <c r="D405" s="29"/>
      <c r="E405" s="29"/>
      <c r="F405" s="29"/>
      <c r="G405" s="29"/>
      <c r="H405" s="29"/>
      <c r="I405" s="29"/>
      <c r="J405" s="29">
        <f>SUM(J406:J412)</f>
        <v>6784.08</v>
      </c>
      <c r="K405" s="29"/>
      <c r="L405" s="29"/>
      <c r="M405" s="29"/>
      <c r="N405" s="29"/>
      <c r="O405" s="29"/>
      <c r="P405" s="29">
        <f>SUM(P406:P412)</f>
        <v>6784.08</v>
      </c>
      <c r="Q405" s="29"/>
      <c r="R405" s="29"/>
      <c r="S405" s="29"/>
      <c r="T405" s="29"/>
      <c r="U405" s="29"/>
      <c r="V405" s="29"/>
      <c r="W405" s="29"/>
      <c r="X405" s="29"/>
      <c r="Y405" s="29"/>
      <c r="Z405" s="29"/>
      <c r="AA405" s="29"/>
      <c r="AB405" s="29"/>
      <c r="AC405" s="29"/>
      <c r="AD405" s="29"/>
      <c r="AE405" s="29"/>
      <c r="AF405" s="29"/>
      <c r="AG405" s="29"/>
    </row>
    <row r="406" s="4" customFormat="1" ht="145" customHeight="1" spans="1:33">
      <c r="A406" s="29">
        <v>350</v>
      </c>
      <c r="B406" s="80" t="s">
        <v>1592</v>
      </c>
      <c r="C406" s="81" t="s">
        <v>1593</v>
      </c>
      <c r="D406" s="29" t="s">
        <v>513</v>
      </c>
      <c r="E406" s="29" t="s">
        <v>551</v>
      </c>
      <c r="F406" s="29" t="s">
        <v>175</v>
      </c>
      <c r="G406" s="29" t="s">
        <v>1085</v>
      </c>
      <c r="H406" s="29" t="s">
        <v>1086</v>
      </c>
      <c r="I406" s="29" t="s">
        <v>1087</v>
      </c>
      <c r="J406" s="81">
        <v>3162.77</v>
      </c>
      <c r="K406" s="29"/>
      <c r="L406" s="29"/>
      <c r="M406" s="29"/>
      <c r="N406" s="29"/>
      <c r="O406" s="29"/>
      <c r="P406" s="81">
        <v>3162.77</v>
      </c>
      <c r="Q406" s="29"/>
      <c r="R406" s="29"/>
      <c r="S406" s="29"/>
      <c r="T406" s="29"/>
      <c r="U406" s="29"/>
      <c r="V406" s="29"/>
      <c r="W406" s="29"/>
      <c r="X406" s="29" t="s">
        <v>149</v>
      </c>
      <c r="Y406" s="29" t="s">
        <v>150</v>
      </c>
      <c r="Z406" s="29" t="s">
        <v>167</v>
      </c>
      <c r="AA406" s="29" t="s">
        <v>167</v>
      </c>
      <c r="AB406" s="29" t="s">
        <v>167</v>
      </c>
      <c r="AC406" s="29" t="s">
        <v>167</v>
      </c>
      <c r="AD406" s="29">
        <v>8203</v>
      </c>
      <c r="AE406" s="29" t="s">
        <v>1594</v>
      </c>
      <c r="AF406" s="29" t="s">
        <v>1595</v>
      </c>
      <c r="AG406" s="29"/>
    </row>
    <row r="407" s="4" customFormat="1" ht="145" customHeight="1" spans="1:33">
      <c r="A407" s="29">
        <v>351</v>
      </c>
      <c r="B407" s="80" t="s">
        <v>1596</v>
      </c>
      <c r="C407" s="81" t="s">
        <v>1597</v>
      </c>
      <c r="D407" s="29" t="s">
        <v>204</v>
      </c>
      <c r="E407" s="29" t="s">
        <v>1549</v>
      </c>
      <c r="F407" s="29" t="s">
        <v>175</v>
      </c>
      <c r="G407" s="29" t="s">
        <v>1085</v>
      </c>
      <c r="H407" s="29" t="s">
        <v>1086</v>
      </c>
      <c r="I407" s="29" t="s">
        <v>1087</v>
      </c>
      <c r="J407" s="81">
        <v>2910.18</v>
      </c>
      <c r="K407" s="29"/>
      <c r="L407" s="29"/>
      <c r="M407" s="29"/>
      <c r="N407" s="29"/>
      <c r="O407" s="29"/>
      <c r="P407" s="81">
        <v>2910.18</v>
      </c>
      <c r="Q407" s="29"/>
      <c r="R407" s="29"/>
      <c r="S407" s="29"/>
      <c r="T407" s="29"/>
      <c r="U407" s="29"/>
      <c r="V407" s="29"/>
      <c r="W407" s="29"/>
      <c r="X407" s="29" t="s">
        <v>149</v>
      </c>
      <c r="Y407" s="29" t="s">
        <v>150</v>
      </c>
      <c r="Z407" s="29" t="s">
        <v>167</v>
      </c>
      <c r="AA407" s="29" t="s">
        <v>167</v>
      </c>
      <c r="AB407" s="29" t="s">
        <v>167</v>
      </c>
      <c r="AC407" s="29" t="s">
        <v>167</v>
      </c>
      <c r="AD407" s="29">
        <v>50000</v>
      </c>
      <c r="AE407" s="29" t="s">
        <v>1594</v>
      </c>
      <c r="AF407" s="29" t="s">
        <v>1598</v>
      </c>
      <c r="AG407" s="29"/>
    </row>
    <row r="408" s="4" customFormat="1" ht="145" customHeight="1" spans="1:33">
      <c r="A408" s="29">
        <v>352</v>
      </c>
      <c r="B408" s="29" t="s">
        <v>1599</v>
      </c>
      <c r="C408" s="29" t="s">
        <v>1600</v>
      </c>
      <c r="D408" s="29" t="s">
        <v>349</v>
      </c>
      <c r="E408" s="29" t="s">
        <v>379</v>
      </c>
      <c r="F408" s="29" t="s">
        <v>175</v>
      </c>
      <c r="G408" s="29" t="s">
        <v>1085</v>
      </c>
      <c r="H408" s="29" t="s">
        <v>1086</v>
      </c>
      <c r="I408" s="29">
        <v>15399148558</v>
      </c>
      <c r="J408" s="29">
        <v>89.72</v>
      </c>
      <c r="K408" s="29"/>
      <c r="L408" s="29"/>
      <c r="M408" s="29"/>
      <c r="N408" s="29"/>
      <c r="O408" s="29"/>
      <c r="P408" s="29">
        <v>89.72</v>
      </c>
      <c r="Q408" s="29"/>
      <c r="R408" s="29"/>
      <c r="S408" s="29"/>
      <c r="T408" s="29"/>
      <c r="U408" s="29"/>
      <c r="V408" s="29"/>
      <c r="W408" s="29"/>
      <c r="X408" s="29" t="s">
        <v>166</v>
      </c>
      <c r="Y408" s="29" t="s">
        <v>150</v>
      </c>
      <c r="Z408" s="29" t="s">
        <v>150</v>
      </c>
      <c r="AA408" s="29" t="s">
        <v>167</v>
      </c>
      <c r="AB408" s="29" t="s">
        <v>167</v>
      </c>
      <c r="AC408" s="29" t="s">
        <v>167</v>
      </c>
      <c r="AD408" s="29">
        <v>1760</v>
      </c>
      <c r="AE408" s="29" t="s">
        <v>1601</v>
      </c>
      <c r="AF408" s="29" t="s">
        <v>1602</v>
      </c>
      <c r="AG408" s="29"/>
    </row>
    <row r="409" s="4" customFormat="1" ht="133" customHeight="1" spans="1:33">
      <c r="A409" s="29">
        <v>353</v>
      </c>
      <c r="B409" s="29" t="s">
        <v>1603</v>
      </c>
      <c r="C409" s="29" t="s">
        <v>1604</v>
      </c>
      <c r="D409" s="29" t="s">
        <v>198</v>
      </c>
      <c r="E409" s="29" t="s">
        <v>199</v>
      </c>
      <c r="F409" s="29" t="s">
        <v>175</v>
      </c>
      <c r="G409" s="29" t="s">
        <v>1085</v>
      </c>
      <c r="H409" s="29" t="s">
        <v>1086</v>
      </c>
      <c r="I409" s="29">
        <v>15399148558</v>
      </c>
      <c r="J409" s="29">
        <v>179.25</v>
      </c>
      <c r="K409" s="29"/>
      <c r="L409" s="29"/>
      <c r="M409" s="29"/>
      <c r="N409" s="29"/>
      <c r="O409" s="29"/>
      <c r="P409" s="29">
        <v>179.25</v>
      </c>
      <c r="Q409" s="29"/>
      <c r="R409" s="29"/>
      <c r="S409" s="29"/>
      <c r="T409" s="29"/>
      <c r="U409" s="29"/>
      <c r="V409" s="29"/>
      <c r="W409" s="29"/>
      <c r="X409" s="29" t="s">
        <v>166</v>
      </c>
      <c r="Y409" s="29" t="s">
        <v>150</v>
      </c>
      <c r="Z409" s="29" t="s">
        <v>150</v>
      </c>
      <c r="AA409" s="29" t="s">
        <v>167</v>
      </c>
      <c r="AB409" s="29" t="s">
        <v>167</v>
      </c>
      <c r="AC409" s="29" t="s">
        <v>167</v>
      </c>
      <c r="AD409" s="29">
        <v>1430</v>
      </c>
      <c r="AE409" s="29" t="s">
        <v>1601</v>
      </c>
      <c r="AF409" s="29" t="s">
        <v>1605</v>
      </c>
      <c r="AG409" s="29"/>
    </row>
    <row r="410" s="4" customFormat="1" ht="133" customHeight="1" spans="1:33">
      <c r="A410" s="29">
        <v>354</v>
      </c>
      <c r="B410" s="29" t="s">
        <v>1606</v>
      </c>
      <c r="C410" s="29" t="s">
        <v>1607</v>
      </c>
      <c r="D410" s="29" t="s">
        <v>402</v>
      </c>
      <c r="E410" s="29" t="s">
        <v>1254</v>
      </c>
      <c r="F410" s="29" t="s">
        <v>175</v>
      </c>
      <c r="G410" s="29" t="s">
        <v>1085</v>
      </c>
      <c r="H410" s="29" t="s">
        <v>1086</v>
      </c>
      <c r="I410" s="29">
        <v>15399148558</v>
      </c>
      <c r="J410" s="29">
        <v>235.6</v>
      </c>
      <c r="K410" s="29"/>
      <c r="L410" s="29"/>
      <c r="M410" s="29"/>
      <c r="N410" s="29"/>
      <c r="O410" s="29"/>
      <c r="P410" s="29">
        <v>235.6</v>
      </c>
      <c r="Q410" s="29"/>
      <c r="R410" s="29"/>
      <c r="S410" s="29"/>
      <c r="T410" s="29"/>
      <c r="U410" s="29"/>
      <c r="V410" s="29"/>
      <c r="W410" s="29"/>
      <c r="X410" s="29" t="s">
        <v>166</v>
      </c>
      <c r="Y410" s="29" t="s">
        <v>150</v>
      </c>
      <c r="Z410" s="29" t="s">
        <v>150</v>
      </c>
      <c r="AA410" s="29" t="s">
        <v>167</v>
      </c>
      <c r="AB410" s="29" t="s">
        <v>167</v>
      </c>
      <c r="AC410" s="29" t="s">
        <v>167</v>
      </c>
      <c r="AD410" s="29">
        <v>1270</v>
      </c>
      <c r="AE410" s="29" t="s">
        <v>1601</v>
      </c>
      <c r="AF410" s="29" t="s">
        <v>1608</v>
      </c>
      <c r="AG410" s="29"/>
    </row>
    <row r="411" s="4" customFormat="1" ht="133" customHeight="1" spans="1:33">
      <c r="A411" s="29">
        <v>355</v>
      </c>
      <c r="B411" s="29" t="s">
        <v>1609</v>
      </c>
      <c r="C411" s="29" t="s">
        <v>1610</v>
      </c>
      <c r="D411" s="29" t="s">
        <v>402</v>
      </c>
      <c r="E411" s="29" t="s">
        <v>967</v>
      </c>
      <c r="F411" s="29" t="s">
        <v>175</v>
      </c>
      <c r="G411" s="29" t="s">
        <v>1085</v>
      </c>
      <c r="H411" s="29" t="s">
        <v>1086</v>
      </c>
      <c r="I411" s="29">
        <v>15399148558</v>
      </c>
      <c r="J411" s="29">
        <v>174.56</v>
      </c>
      <c r="K411" s="29"/>
      <c r="L411" s="29"/>
      <c r="M411" s="29"/>
      <c r="N411" s="29"/>
      <c r="O411" s="29"/>
      <c r="P411" s="29">
        <v>174.56</v>
      </c>
      <c r="Q411" s="29"/>
      <c r="R411" s="29"/>
      <c r="S411" s="29"/>
      <c r="T411" s="29"/>
      <c r="U411" s="29"/>
      <c r="V411" s="29"/>
      <c r="W411" s="29"/>
      <c r="X411" s="29" t="s">
        <v>166</v>
      </c>
      <c r="Y411" s="29" t="s">
        <v>150</v>
      </c>
      <c r="Z411" s="29" t="s">
        <v>150</v>
      </c>
      <c r="AA411" s="29" t="s">
        <v>150</v>
      </c>
      <c r="AB411" s="29" t="s">
        <v>167</v>
      </c>
      <c r="AC411" s="29" t="s">
        <v>167</v>
      </c>
      <c r="AD411" s="29">
        <v>994</v>
      </c>
      <c r="AE411" s="29" t="s">
        <v>1601</v>
      </c>
      <c r="AF411" s="29" t="s">
        <v>1611</v>
      </c>
      <c r="AG411" s="29"/>
    </row>
    <row r="412" s="4" customFormat="1" ht="133" customHeight="1" spans="1:33">
      <c r="A412" s="29">
        <v>356</v>
      </c>
      <c r="B412" s="29" t="s">
        <v>1612</v>
      </c>
      <c r="C412" s="29" t="s">
        <v>1613</v>
      </c>
      <c r="D412" s="29" t="s">
        <v>349</v>
      </c>
      <c r="E412" s="29" t="s">
        <v>360</v>
      </c>
      <c r="F412" s="29" t="s">
        <v>175</v>
      </c>
      <c r="G412" s="29" t="s">
        <v>1085</v>
      </c>
      <c r="H412" s="29" t="s">
        <v>1086</v>
      </c>
      <c r="I412" s="29">
        <v>15399148558</v>
      </c>
      <c r="J412" s="29">
        <v>32</v>
      </c>
      <c r="K412" s="29"/>
      <c r="L412" s="29"/>
      <c r="M412" s="29"/>
      <c r="N412" s="29"/>
      <c r="O412" s="29"/>
      <c r="P412" s="29">
        <v>32</v>
      </c>
      <c r="Q412" s="29"/>
      <c r="R412" s="29"/>
      <c r="S412" s="29"/>
      <c r="T412" s="29"/>
      <c r="U412" s="29"/>
      <c r="V412" s="29"/>
      <c r="W412" s="29"/>
      <c r="X412" s="29" t="s">
        <v>166</v>
      </c>
      <c r="Y412" s="29" t="s">
        <v>150</v>
      </c>
      <c r="Z412" s="29" t="s">
        <v>150</v>
      </c>
      <c r="AA412" s="29" t="s">
        <v>150</v>
      </c>
      <c r="AB412" s="29" t="s">
        <v>167</v>
      </c>
      <c r="AC412" s="29" t="s">
        <v>167</v>
      </c>
      <c r="AD412" s="29">
        <v>369</v>
      </c>
      <c r="AE412" s="29" t="s">
        <v>1601</v>
      </c>
      <c r="AF412" s="29" t="s">
        <v>1614</v>
      </c>
      <c r="AG412" s="29"/>
    </row>
    <row r="413" ht="44" customHeight="1" spans="1:33">
      <c r="A413" s="29" t="s">
        <v>69</v>
      </c>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row>
    <row r="414" ht="44" customHeight="1" spans="1:33">
      <c r="A414" s="29" t="s">
        <v>70</v>
      </c>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row>
    <row r="415" ht="44" customHeight="1" spans="1:33">
      <c r="A415" s="29" t="s">
        <v>71</v>
      </c>
      <c r="B415" s="29"/>
      <c r="C415" s="29"/>
      <c r="D415" s="29"/>
      <c r="E415" s="29"/>
      <c r="F415" s="29"/>
      <c r="G415" s="29"/>
      <c r="H415" s="29"/>
      <c r="I415" s="29"/>
      <c r="J415" s="29">
        <f>SUM(J416:J420)</f>
        <v>2008.59</v>
      </c>
      <c r="K415" s="29">
        <f>SUM(K416:K420)</f>
        <v>1790</v>
      </c>
      <c r="L415" s="29">
        <f>SUM(L416:L420)</f>
        <v>1790</v>
      </c>
      <c r="M415" s="29"/>
      <c r="N415" s="29"/>
      <c r="O415" s="29"/>
      <c r="P415" s="29">
        <f>SUM(P416:P420)</f>
        <v>218.59</v>
      </c>
      <c r="Q415" s="29"/>
      <c r="R415" s="29"/>
      <c r="S415" s="29"/>
      <c r="T415" s="29"/>
      <c r="U415" s="29"/>
      <c r="V415" s="29"/>
      <c r="W415" s="29"/>
      <c r="X415" s="29"/>
      <c r="Y415" s="29"/>
      <c r="Z415" s="29"/>
      <c r="AA415" s="29"/>
      <c r="AB415" s="29"/>
      <c r="AC415" s="29"/>
      <c r="AD415" s="29"/>
      <c r="AE415" s="29"/>
      <c r="AF415" s="29"/>
      <c r="AG415" s="29"/>
    </row>
    <row r="416" s="13" customFormat="1" ht="307" customHeight="1" spans="1:35">
      <c r="A416" s="28" t="s">
        <v>1615</v>
      </c>
      <c r="B416" s="29" t="s">
        <v>1616</v>
      </c>
      <c r="C416" s="29" t="s">
        <v>1617</v>
      </c>
      <c r="D416" s="29" t="s">
        <v>1618</v>
      </c>
      <c r="E416" s="29" t="s">
        <v>1619</v>
      </c>
      <c r="F416" s="28" t="s">
        <v>175</v>
      </c>
      <c r="G416" s="29" t="s">
        <v>889</v>
      </c>
      <c r="H416" s="29" t="s">
        <v>1620</v>
      </c>
      <c r="I416" s="29" t="s">
        <v>1621</v>
      </c>
      <c r="J416" s="29">
        <v>551.07</v>
      </c>
      <c r="K416" s="29">
        <v>500</v>
      </c>
      <c r="L416" s="29">
        <v>500</v>
      </c>
      <c r="M416" s="29"/>
      <c r="N416" s="29"/>
      <c r="O416" s="29"/>
      <c r="P416" s="29">
        <v>51.07</v>
      </c>
      <c r="Q416" s="29"/>
      <c r="R416" s="29"/>
      <c r="S416" s="29"/>
      <c r="T416" s="29"/>
      <c r="U416" s="29"/>
      <c r="V416" s="29"/>
      <c r="W416" s="29"/>
      <c r="X416" s="29" t="s">
        <v>166</v>
      </c>
      <c r="Y416" s="29" t="s">
        <v>167</v>
      </c>
      <c r="Z416" s="29" t="s">
        <v>167</v>
      </c>
      <c r="AA416" s="29" t="s">
        <v>167</v>
      </c>
      <c r="AB416" s="29" t="s">
        <v>167</v>
      </c>
      <c r="AC416" s="29" t="s">
        <v>167</v>
      </c>
      <c r="AD416" s="29">
        <v>50</v>
      </c>
      <c r="AE416" s="29"/>
      <c r="AF416" s="29"/>
      <c r="AG416" s="29" t="s">
        <v>1622</v>
      </c>
      <c r="AH416" s="84" t="str">
        <f>C416</f>
        <v>新建防洪护岸工程600m，新修4孔16米桥梁1座</v>
      </c>
      <c r="AI416" s="63"/>
    </row>
    <row r="417" s="13" customFormat="1" ht="124" customHeight="1" spans="1:35">
      <c r="A417" s="28" t="s">
        <v>1623</v>
      </c>
      <c r="B417" s="29" t="s">
        <v>1624</v>
      </c>
      <c r="C417" s="29" t="s">
        <v>1625</v>
      </c>
      <c r="D417" s="29" t="s">
        <v>463</v>
      </c>
      <c r="E417" s="29" t="s">
        <v>489</v>
      </c>
      <c r="F417" s="28" t="s">
        <v>175</v>
      </c>
      <c r="G417" s="29" t="s">
        <v>889</v>
      </c>
      <c r="H417" s="29" t="s">
        <v>1620</v>
      </c>
      <c r="I417" s="29" t="s">
        <v>1621</v>
      </c>
      <c r="J417" s="29">
        <f>K417+P417</f>
        <v>299.65</v>
      </c>
      <c r="K417" s="29">
        <f t="shared" ref="K417:K419" si="14">L417+M417+N417+O417</f>
        <v>260</v>
      </c>
      <c r="L417" s="29">
        <v>260</v>
      </c>
      <c r="M417" s="29"/>
      <c r="N417" s="29"/>
      <c r="O417" s="29"/>
      <c r="P417" s="29">
        <v>39.65</v>
      </c>
      <c r="Q417" s="29"/>
      <c r="R417" s="29"/>
      <c r="S417" s="29"/>
      <c r="T417" s="29"/>
      <c r="U417" s="29"/>
      <c r="V417" s="29"/>
      <c r="W417" s="29"/>
      <c r="X417" s="29" t="s">
        <v>166</v>
      </c>
      <c r="Y417" s="29" t="s">
        <v>167</v>
      </c>
      <c r="Z417" s="29" t="s">
        <v>150</v>
      </c>
      <c r="AA417" s="29" t="s">
        <v>167</v>
      </c>
      <c r="AB417" s="29" t="s">
        <v>167</v>
      </c>
      <c r="AC417" s="29" t="s">
        <v>167</v>
      </c>
      <c r="AD417" s="29">
        <v>304</v>
      </c>
      <c r="AE417" s="29"/>
      <c r="AF417" s="29"/>
      <c r="AG417" s="29" t="s">
        <v>1626</v>
      </c>
      <c r="AH417" s="84" t="str">
        <f>C417</f>
        <v>新建河堤1050米，新建固床潜坝2座，下河踏步4处</v>
      </c>
      <c r="AI417" s="63"/>
    </row>
    <row r="418" s="13" customFormat="1" ht="124" customHeight="1" spans="1:35">
      <c r="A418" s="28" t="s">
        <v>1627</v>
      </c>
      <c r="B418" s="29" t="s">
        <v>1628</v>
      </c>
      <c r="C418" s="29" t="s">
        <v>1629</v>
      </c>
      <c r="D418" s="29" t="s">
        <v>248</v>
      </c>
      <c r="E418" s="29" t="s">
        <v>249</v>
      </c>
      <c r="F418" s="28" t="s">
        <v>175</v>
      </c>
      <c r="G418" s="29" t="s">
        <v>889</v>
      </c>
      <c r="H418" s="29" t="s">
        <v>1620</v>
      </c>
      <c r="I418" s="29" t="s">
        <v>1621</v>
      </c>
      <c r="J418" s="29">
        <f>K418+P418</f>
        <v>559.88</v>
      </c>
      <c r="K418" s="29">
        <f t="shared" si="14"/>
        <v>500</v>
      </c>
      <c r="L418" s="29">
        <v>500</v>
      </c>
      <c r="M418" s="29"/>
      <c r="N418" s="29"/>
      <c r="O418" s="29"/>
      <c r="P418" s="29">
        <v>59.88</v>
      </c>
      <c r="Q418" s="29"/>
      <c r="R418" s="29"/>
      <c r="S418" s="29"/>
      <c r="T418" s="29"/>
      <c r="U418" s="29"/>
      <c r="V418" s="29"/>
      <c r="W418" s="29"/>
      <c r="X418" s="29" t="s">
        <v>166</v>
      </c>
      <c r="Y418" s="29" t="s">
        <v>167</v>
      </c>
      <c r="Z418" s="29" t="s">
        <v>167</v>
      </c>
      <c r="AA418" s="29" t="s">
        <v>167</v>
      </c>
      <c r="AB418" s="29" t="s">
        <v>167</v>
      </c>
      <c r="AC418" s="29" t="s">
        <v>167</v>
      </c>
      <c r="AD418" s="29">
        <v>144</v>
      </c>
      <c r="AE418" s="29"/>
      <c r="AF418" s="29"/>
      <c r="AG418" s="29" t="s">
        <v>1630</v>
      </c>
      <c r="AH418" s="84" t="str">
        <f>C418</f>
        <v>新建河堤1465米，新建固床潜坝6座，下河踏步6处。</v>
      </c>
      <c r="AI418" s="63"/>
    </row>
    <row r="419" s="13" customFormat="1" ht="124" customHeight="1" spans="1:35">
      <c r="A419" s="28" t="s">
        <v>1631</v>
      </c>
      <c r="B419" s="29" t="s">
        <v>1632</v>
      </c>
      <c r="C419" s="29" t="s">
        <v>1633</v>
      </c>
      <c r="D419" s="29" t="s">
        <v>402</v>
      </c>
      <c r="E419" s="29" t="s">
        <v>870</v>
      </c>
      <c r="F419" s="28" t="s">
        <v>175</v>
      </c>
      <c r="G419" s="29" t="s">
        <v>889</v>
      </c>
      <c r="H419" s="29" t="s">
        <v>1620</v>
      </c>
      <c r="I419" s="29" t="s">
        <v>1621</v>
      </c>
      <c r="J419" s="29">
        <f>K419+P419</f>
        <v>298.38</v>
      </c>
      <c r="K419" s="29">
        <f t="shared" si="14"/>
        <v>270</v>
      </c>
      <c r="L419" s="29">
        <v>270</v>
      </c>
      <c r="M419" s="29"/>
      <c r="N419" s="29"/>
      <c r="O419" s="29"/>
      <c r="P419" s="29">
        <v>28.38</v>
      </c>
      <c r="Q419" s="29"/>
      <c r="R419" s="29"/>
      <c r="S419" s="29"/>
      <c r="T419" s="29"/>
      <c r="U419" s="29"/>
      <c r="V419" s="29"/>
      <c r="W419" s="29"/>
      <c r="X419" s="29" t="s">
        <v>166</v>
      </c>
      <c r="Y419" s="29" t="s">
        <v>167</v>
      </c>
      <c r="Z419" s="29" t="s">
        <v>167</v>
      </c>
      <c r="AA419" s="29" t="s">
        <v>167</v>
      </c>
      <c r="AB419" s="29" t="s">
        <v>167</v>
      </c>
      <c r="AC419" s="29" t="s">
        <v>167</v>
      </c>
      <c r="AD419" s="29">
        <v>270</v>
      </c>
      <c r="AE419" s="29"/>
      <c r="AF419" s="29"/>
      <c r="AG419" s="29" t="s">
        <v>1634</v>
      </c>
      <c r="AH419" s="84" t="str">
        <f>C419</f>
        <v>新建河堤670米，新建固床潜坝4座，下河踏步4处。</v>
      </c>
      <c r="AI419" s="63"/>
    </row>
    <row r="420" s="13" customFormat="1" ht="124" customHeight="1" spans="1:35">
      <c r="A420" s="28" t="s">
        <v>1635</v>
      </c>
      <c r="B420" s="29" t="s">
        <v>1636</v>
      </c>
      <c r="C420" s="29" t="s">
        <v>1637</v>
      </c>
      <c r="D420" s="29" t="s">
        <v>349</v>
      </c>
      <c r="E420" s="29" t="s">
        <v>902</v>
      </c>
      <c r="F420" s="28" t="s">
        <v>175</v>
      </c>
      <c r="G420" s="29" t="s">
        <v>889</v>
      </c>
      <c r="H420" s="29" t="s">
        <v>1638</v>
      </c>
      <c r="I420" s="29" t="s">
        <v>1639</v>
      </c>
      <c r="J420" s="29">
        <f>K420+P420</f>
        <v>299.61</v>
      </c>
      <c r="K420" s="29">
        <v>260</v>
      </c>
      <c r="L420" s="29">
        <v>260</v>
      </c>
      <c r="M420" s="29"/>
      <c r="N420" s="29"/>
      <c r="O420" s="29"/>
      <c r="P420" s="29">
        <v>39.61</v>
      </c>
      <c r="Q420" s="29"/>
      <c r="R420" s="29"/>
      <c r="S420" s="29"/>
      <c r="T420" s="29"/>
      <c r="U420" s="29"/>
      <c r="V420" s="29"/>
      <c r="W420" s="29"/>
      <c r="X420" s="29" t="s">
        <v>166</v>
      </c>
      <c r="Y420" s="29" t="s">
        <v>167</v>
      </c>
      <c r="Z420" s="29" t="s">
        <v>167</v>
      </c>
      <c r="AA420" s="29" t="s">
        <v>167</v>
      </c>
      <c r="AB420" s="29" t="s">
        <v>167</v>
      </c>
      <c r="AC420" s="29" t="s">
        <v>167</v>
      </c>
      <c r="AD420" s="29">
        <v>298</v>
      </c>
      <c r="AE420" s="29"/>
      <c r="AF420" s="29"/>
      <c r="AG420" s="29" t="s">
        <v>1640</v>
      </c>
      <c r="AH420" s="84" t="str">
        <f>C420</f>
        <v>新建河堤850米，新建下河踏步4处。</v>
      </c>
      <c r="AI420" s="63"/>
    </row>
    <row r="421" ht="44" customHeight="1" spans="1:33">
      <c r="A421" s="32" t="s">
        <v>72</v>
      </c>
      <c r="B421" s="29"/>
      <c r="C421" s="29"/>
      <c r="D421" s="29"/>
      <c r="E421" s="29"/>
      <c r="F421" s="29"/>
      <c r="G421" s="29"/>
      <c r="H421" s="29"/>
      <c r="I421" s="29"/>
      <c r="J421" s="29">
        <f>J422+J467+J475+J482</f>
        <v>3689</v>
      </c>
      <c r="K421" s="29">
        <f t="shared" ref="K421:P421" si="15">K422+K467+K475+K482</f>
        <v>3689</v>
      </c>
      <c r="L421" s="29">
        <f t="shared" si="15"/>
        <v>2240</v>
      </c>
      <c r="M421" s="29">
        <f t="shared" si="15"/>
        <v>1449</v>
      </c>
      <c r="N421" s="29"/>
      <c r="O421" s="29"/>
      <c r="P421" s="29"/>
      <c r="Q421" s="29"/>
      <c r="R421" s="29"/>
      <c r="S421" s="29"/>
      <c r="T421" s="29"/>
      <c r="U421" s="29"/>
      <c r="V421" s="29"/>
      <c r="W421" s="29"/>
      <c r="X421" s="29"/>
      <c r="Y421" s="29"/>
      <c r="Z421" s="29"/>
      <c r="AA421" s="29"/>
      <c r="AB421" s="29"/>
      <c r="AC421" s="29"/>
      <c r="AD421" s="29"/>
      <c r="AE421" s="29"/>
      <c r="AF421" s="29"/>
      <c r="AG421" s="29"/>
    </row>
    <row r="422" ht="44" customHeight="1" spans="1:33">
      <c r="A422" s="29" t="s">
        <v>73</v>
      </c>
      <c r="B422" s="29"/>
      <c r="C422" s="29"/>
      <c r="D422" s="29"/>
      <c r="E422" s="29"/>
      <c r="F422" s="29"/>
      <c r="G422" s="29"/>
      <c r="H422" s="29"/>
      <c r="I422" s="29"/>
      <c r="J422" s="29">
        <f>SUM(J423:J466)</f>
        <v>853</v>
      </c>
      <c r="K422" s="29">
        <f t="shared" ref="K422:P422" si="16">SUM(K423:K466)</f>
        <v>853</v>
      </c>
      <c r="L422" s="29">
        <f t="shared" si="16"/>
        <v>100</v>
      </c>
      <c r="M422" s="29">
        <f t="shared" si="16"/>
        <v>753</v>
      </c>
      <c r="N422" s="29"/>
      <c r="O422" s="29"/>
      <c r="P422" s="29"/>
      <c r="Q422" s="29"/>
      <c r="R422" s="29"/>
      <c r="S422" s="29"/>
      <c r="T422" s="29"/>
      <c r="U422" s="29"/>
      <c r="V422" s="29"/>
      <c r="W422" s="29"/>
      <c r="X422" s="29"/>
      <c r="Y422" s="29"/>
      <c r="Z422" s="29"/>
      <c r="AA422" s="29"/>
      <c r="AB422" s="29"/>
      <c r="AC422" s="29"/>
      <c r="AD422" s="29"/>
      <c r="AE422" s="29"/>
      <c r="AF422" s="29"/>
      <c r="AG422" s="29"/>
    </row>
    <row r="423" s="4" customFormat="1" ht="221" customHeight="1" spans="1:33">
      <c r="A423" s="29">
        <v>362</v>
      </c>
      <c r="B423" s="29" t="s">
        <v>1641</v>
      </c>
      <c r="C423" s="34" t="s">
        <v>1642</v>
      </c>
      <c r="D423" s="29" t="s">
        <v>204</v>
      </c>
      <c r="E423" s="29" t="s">
        <v>241</v>
      </c>
      <c r="F423" s="29" t="s">
        <v>175</v>
      </c>
      <c r="G423" s="28" t="s">
        <v>206</v>
      </c>
      <c r="H423" s="29" t="s">
        <v>693</v>
      </c>
      <c r="I423" s="29">
        <v>4321302</v>
      </c>
      <c r="J423" s="29">
        <v>15</v>
      </c>
      <c r="K423" s="29">
        <v>15</v>
      </c>
      <c r="L423" s="29"/>
      <c r="M423" s="29">
        <v>15</v>
      </c>
      <c r="N423" s="29"/>
      <c r="O423" s="29"/>
      <c r="P423" s="29"/>
      <c r="Q423" s="29"/>
      <c r="R423" s="29"/>
      <c r="S423" s="29"/>
      <c r="T423" s="29"/>
      <c r="U423" s="29"/>
      <c r="V423" s="29"/>
      <c r="W423" s="29"/>
      <c r="X423" s="29"/>
      <c r="Y423" s="29" t="s">
        <v>150</v>
      </c>
      <c r="Z423" s="29" t="s">
        <v>167</v>
      </c>
      <c r="AA423" s="29" t="s">
        <v>167</v>
      </c>
      <c r="AB423" s="29" t="s">
        <v>167</v>
      </c>
      <c r="AC423" s="29" t="s">
        <v>167</v>
      </c>
      <c r="AD423" s="29">
        <v>60</v>
      </c>
      <c r="AE423" s="29" t="s">
        <v>1643</v>
      </c>
      <c r="AF423" s="33" t="s">
        <v>1644</v>
      </c>
      <c r="AG423" s="29"/>
    </row>
    <row r="424" s="4" customFormat="1" ht="221" customHeight="1" spans="1:33">
      <c r="A424" s="29">
        <v>363</v>
      </c>
      <c r="B424" s="29" t="s">
        <v>1645</v>
      </c>
      <c r="C424" s="34" t="s">
        <v>1642</v>
      </c>
      <c r="D424" s="29" t="s">
        <v>204</v>
      </c>
      <c r="E424" s="29" t="s">
        <v>233</v>
      </c>
      <c r="F424" s="29" t="s">
        <v>175</v>
      </c>
      <c r="G424" s="28" t="s">
        <v>206</v>
      </c>
      <c r="H424" s="29" t="s">
        <v>693</v>
      </c>
      <c r="I424" s="29">
        <v>4321302</v>
      </c>
      <c r="J424" s="29">
        <v>15</v>
      </c>
      <c r="K424" s="29">
        <v>15</v>
      </c>
      <c r="L424" s="29"/>
      <c r="M424" s="29">
        <v>15</v>
      </c>
      <c r="N424" s="29"/>
      <c r="O424" s="29"/>
      <c r="P424" s="29"/>
      <c r="Q424" s="29"/>
      <c r="R424" s="29"/>
      <c r="S424" s="29"/>
      <c r="T424" s="29"/>
      <c r="U424" s="29"/>
      <c r="V424" s="29"/>
      <c r="W424" s="29"/>
      <c r="X424" s="29"/>
      <c r="Y424" s="29" t="s">
        <v>150</v>
      </c>
      <c r="Z424" s="29" t="s">
        <v>167</v>
      </c>
      <c r="AA424" s="29" t="s">
        <v>167</v>
      </c>
      <c r="AB424" s="29" t="s">
        <v>167</v>
      </c>
      <c r="AC424" s="29" t="s">
        <v>167</v>
      </c>
      <c r="AD424" s="29">
        <v>60</v>
      </c>
      <c r="AE424" s="29" t="s">
        <v>1643</v>
      </c>
      <c r="AF424" s="33" t="s">
        <v>1644</v>
      </c>
      <c r="AG424" s="29"/>
    </row>
    <row r="425" s="15" customFormat="1" ht="221" customHeight="1" spans="1:33">
      <c r="A425" s="29">
        <v>364</v>
      </c>
      <c r="B425" s="29" t="s">
        <v>1646</v>
      </c>
      <c r="C425" s="34" t="s">
        <v>1642</v>
      </c>
      <c r="D425" s="29" t="s">
        <v>204</v>
      </c>
      <c r="E425" s="29" t="s">
        <v>1549</v>
      </c>
      <c r="F425" s="29" t="s">
        <v>175</v>
      </c>
      <c r="G425" s="28" t="s">
        <v>206</v>
      </c>
      <c r="H425" s="29" t="s">
        <v>693</v>
      </c>
      <c r="I425" s="29">
        <v>4321302</v>
      </c>
      <c r="J425" s="29">
        <v>15</v>
      </c>
      <c r="K425" s="29">
        <v>15</v>
      </c>
      <c r="L425" s="46"/>
      <c r="M425" s="29">
        <v>15</v>
      </c>
      <c r="N425" s="29"/>
      <c r="O425" s="29"/>
      <c r="P425" s="29"/>
      <c r="Q425" s="29"/>
      <c r="R425" s="29"/>
      <c r="S425" s="29"/>
      <c r="T425" s="29"/>
      <c r="U425" s="29"/>
      <c r="V425" s="29"/>
      <c r="W425" s="29"/>
      <c r="X425" s="29"/>
      <c r="Y425" s="29" t="s">
        <v>150</v>
      </c>
      <c r="Z425" s="29" t="s">
        <v>167</v>
      </c>
      <c r="AA425" s="29" t="s">
        <v>167</v>
      </c>
      <c r="AB425" s="29" t="s">
        <v>167</v>
      </c>
      <c r="AC425" s="29" t="s">
        <v>167</v>
      </c>
      <c r="AD425" s="29">
        <v>75</v>
      </c>
      <c r="AE425" s="29" t="s">
        <v>1643</v>
      </c>
      <c r="AF425" s="33" t="s">
        <v>1647</v>
      </c>
      <c r="AG425" s="29"/>
    </row>
    <row r="426" s="15" customFormat="1" ht="221" customHeight="1" spans="1:33">
      <c r="A426" s="29">
        <v>365</v>
      </c>
      <c r="B426" s="29" t="s">
        <v>1648</v>
      </c>
      <c r="C426" s="34" t="s">
        <v>1642</v>
      </c>
      <c r="D426" s="29" t="s">
        <v>204</v>
      </c>
      <c r="E426" s="29" t="s">
        <v>705</v>
      </c>
      <c r="F426" s="29" t="s">
        <v>175</v>
      </c>
      <c r="G426" s="28" t="s">
        <v>206</v>
      </c>
      <c r="H426" s="29" t="s">
        <v>693</v>
      </c>
      <c r="I426" s="29">
        <v>4321302</v>
      </c>
      <c r="J426" s="29">
        <v>15</v>
      </c>
      <c r="K426" s="29">
        <v>15</v>
      </c>
      <c r="L426" s="46"/>
      <c r="M426" s="29">
        <v>15</v>
      </c>
      <c r="N426" s="29"/>
      <c r="O426" s="29"/>
      <c r="P426" s="29"/>
      <c r="Q426" s="29"/>
      <c r="R426" s="29"/>
      <c r="S426" s="29"/>
      <c r="T426" s="29"/>
      <c r="U426" s="29"/>
      <c r="V426" s="29"/>
      <c r="W426" s="29"/>
      <c r="X426" s="29"/>
      <c r="Y426" s="29" t="s">
        <v>150</v>
      </c>
      <c r="Z426" s="29" t="s">
        <v>167</v>
      </c>
      <c r="AA426" s="29" t="s">
        <v>167</v>
      </c>
      <c r="AB426" s="29" t="s">
        <v>167</v>
      </c>
      <c r="AC426" s="29" t="s">
        <v>167</v>
      </c>
      <c r="AD426" s="29">
        <v>75</v>
      </c>
      <c r="AE426" s="29" t="s">
        <v>1643</v>
      </c>
      <c r="AF426" s="33" t="s">
        <v>1647</v>
      </c>
      <c r="AG426" s="29"/>
    </row>
    <row r="427" s="15" customFormat="1" ht="219" customHeight="1" spans="1:33">
      <c r="A427" s="29">
        <v>366</v>
      </c>
      <c r="B427" s="29" t="s">
        <v>1649</v>
      </c>
      <c r="C427" s="34" t="s">
        <v>1642</v>
      </c>
      <c r="D427" s="29" t="s">
        <v>204</v>
      </c>
      <c r="E427" s="29" t="s">
        <v>1115</v>
      </c>
      <c r="F427" s="29" t="s">
        <v>175</v>
      </c>
      <c r="G427" s="28" t="s">
        <v>206</v>
      </c>
      <c r="H427" s="29" t="s">
        <v>693</v>
      </c>
      <c r="I427" s="29">
        <v>4321302</v>
      </c>
      <c r="J427" s="29">
        <v>15</v>
      </c>
      <c r="K427" s="29">
        <v>15</v>
      </c>
      <c r="L427" s="46"/>
      <c r="M427" s="29">
        <v>15</v>
      </c>
      <c r="N427" s="29"/>
      <c r="O427" s="29"/>
      <c r="P427" s="29"/>
      <c r="Q427" s="29"/>
      <c r="R427" s="29"/>
      <c r="S427" s="29"/>
      <c r="T427" s="29"/>
      <c r="U427" s="29"/>
      <c r="V427" s="29"/>
      <c r="W427" s="29"/>
      <c r="X427" s="29"/>
      <c r="Y427" s="29" t="s">
        <v>150</v>
      </c>
      <c r="Z427" s="29" t="s">
        <v>167</v>
      </c>
      <c r="AA427" s="29" t="s">
        <v>167</v>
      </c>
      <c r="AB427" s="29" t="s">
        <v>167</v>
      </c>
      <c r="AC427" s="29" t="s">
        <v>167</v>
      </c>
      <c r="AD427" s="29">
        <v>55</v>
      </c>
      <c r="AE427" s="29" t="s">
        <v>1643</v>
      </c>
      <c r="AF427" s="33" t="s">
        <v>1650</v>
      </c>
      <c r="AG427" s="29"/>
    </row>
    <row r="428" s="15" customFormat="1" ht="219" customHeight="1" spans="1:33">
      <c r="A428" s="29">
        <v>367</v>
      </c>
      <c r="B428" s="29" t="s">
        <v>1651</v>
      </c>
      <c r="C428" s="34" t="s">
        <v>1642</v>
      </c>
      <c r="D428" s="29" t="s">
        <v>204</v>
      </c>
      <c r="E428" s="29" t="s">
        <v>221</v>
      </c>
      <c r="F428" s="29" t="s">
        <v>175</v>
      </c>
      <c r="G428" s="28" t="s">
        <v>206</v>
      </c>
      <c r="H428" s="29" t="s">
        <v>693</v>
      </c>
      <c r="I428" s="29">
        <v>4321302</v>
      </c>
      <c r="J428" s="29">
        <v>15</v>
      </c>
      <c r="K428" s="29">
        <v>15</v>
      </c>
      <c r="L428" s="46"/>
      <c r="M428" s="29">
        <v>15</v>
      </c>
      <c r="N428" s="29"/>
      <c r="O428" s="29"/>
      <c r="P428" s="29"/>
      <c r="Q428" s="29"/>
      <c r="R428" s="29"/>
      <c r="S428" s="29"/>
      <c r="T428" s="29"/>
      <c r="U428" s="29"/>
      <c r="V428" s="29"/>
      <c r="W428" s="29"/>
      <c r="X428" s="29"/>
      <c r="Y428" s="29" t="s">
        <v>150</v>
      </c>
      <c r="Z428" s="29" t="s">
        <v>167</v>
      </c>
      <c r="AA428" s="29" t="s">
        <v>167</v>
      </c>
      <c r="AB428" s="29" t="s">
        <v>167</v>
      </c>
      <c r="AC428" s="29" t="s">
        <v>167</v>
      </c>
      <c r="AD428" s="29">
        <v>60</v>
      </c>
      <c r="AE428" s="29" t="s">
        <v>1643</v>
      </c>
      <c r="AF428" s="33" t="s">
        <v>1644</v>
      </c>
      <c r="AG428" s="29"/>
    </row>
    <row r="429" s="15" customFormat="1" ht="219" customHeight="1" spans="1:33">
      <c r="A429" s="29">
        <v>368</v>
      </c>
      <c r="B429" s="29" t="s">
        <v>1652</v>
      </c>
      <c r="C429" s="34" t="s">
        <v>1642</v>
      </c>
      <c r="D429" s="29" t="s">
        <v>204</v>
      </c>
      <c r="E429" s="29" t="s">
        <v>205</v>
      </c>
      <c r="F429" s="29" t="s">
        <v>175</v>
      </c>
      <c r="G429" s="28" t="s">
        <v>206</v>
      </c>
      <c r="H429" s="29" t="s">
        <v>693</v>
      </c>
      <c r="I429" s="29">
        <v>4321302</v>
      </c>
      <c r="J429" s="29">
        <v>15</v>
      </c>
      <c r="K429" s="29">
        <v>15</v>
      </c>
      <c r="L429" s="46"/>
      <c r="M429" s="29">
        <v>15</v>
      </c>
      <c r="N429" s="29"/>
      <c r="O429" s="29"/>
      <c r="P429" s="29"/>
      <c r="Q429" s="29"/>
      <c r="R429" s="29"/>
      <c r="S429" s="29"/>
      <c r="T429" s="29"/>
      <c r="U429" s="29"/>
      <c r="V429" s="29"/>
      <c r="W429" s="29"/>
      <c r="X429" s="29"/>
      <c r="Y429" s="29" t="s">
        <v>150</v>
      </c>
      <c r="Z429" s="29" t="s">
        <v>167</v>
      </c>
      <c r="AA429" s="29" t="s">
        <v>167</v>
      </c>
      <c r="AB429" s="29" t="s">
        <v>167</v>
      </c>
      <c r="AC429" s="29" t="s">
        <v>167</v>
      </c>
      <c r="AD429" s="29">
        <v>60</v>
      </c>
      <c r="AE429" s="29" t="s">
        <v>1643</v>
      </c>
      <c r="AF429" s="33" t="s">
        <v>1644</v>
      </c>
      <c r="AG429" s="29"/>
    </row>
    <row r="430" s="4" customFormat="1" ht="219" customHeight="1" spans="1:33">
      <c r="A430" s="29">
        <v>369</v>
      </c>
      <c r="B430" s="29" t="s">
        <v>1653</v>
      </c>
      <c r="C430" s="34" t="s">
        <v>1642</v>
      </c>
      <c r="D430" s="29" t="s">
        <v>272</v>
      </c>
      <c r="E430" s="29" t="s">
        <v>941</v>
      </c>
      <c r="F430" s="29" t="s">
        <v>175</v>
      </c>
      <c r="G430" s="28" t="s">
        <v>206</v>
      </c>
      <c r="H430" s="29" t="s">
        <v>693</v>
      </c>
      <c r="I430" s="29">
        <v>4321302</v>
      </c>
      <c r="J430" s="29">
        <v>22</v>
      </c>
      <c r="K430" s="29">
        <v>22</v>
      </c>
      <c r="L430" s="29"/>
      <c r="M430" s="29">
        <v>22</v>
      </c>
      <c r="N430" s="29"/>
      <c r="O430" s="29"/>
      <c r="P430" s="29"/>
      <c r="Q430" s="29"/>
      <c r="R430" s="29"/>
      <c r="S430" s="29"/>
      <c r="T430" s="29"/>
      <c r="U430" s="29"/>
      <c r="V430" s="29"/>
      <c r="W430" s="29"/>
      <c r="X430" s="29"/>
      <c r="Y430" s="29" t="s">
        <v>150</v>
      </c>
      <c r="Z430" s="29" t="s">
        <v>167</v>
      </c>
      <c r="AA430" s="29" t="s">
        <v>167</v>
      </c>
      <c r="AB430" s="29" t="s">
        <v>167</v>
      </c>
      <c r="AC430" s="29" t="s">
        <v>167</v>
      </c>
      <c r="AD430" s="29">
        <v>75</v>
      </c>
      <c r="AE430" s="29" t="s">
        <v>1643</v>
      </c>
      <c r="AF430" s="33" t="s">
        <v>1647</v>
      </c>
      <c r="AG430" s="29"/>
    </row>
    <row r="431" s="4" customFormat="1" ht="219" customHeight="1" spans="1:33">
      <c r="A431" s="29">
        <v>370</v>
      </c>
      <c r="B431" s="29" t="s">
        <v>1654</v>
      </c>
      <c r="C431" s="34" t="s">
        <v>1642</v>
      </c>
      <c r="D431" s="29" t="s">
        <v>198</v>
      </c>
      <c r="E431" s="29" t="s">
        <v>199</v>
      </c>
      <c r="F431" s="29" t="s">
        <v>175</v>
      </c>
      <c r="G431" s="28" t="s">
        <v>206</v>
      </c>
      <c r="H431" s="29" t="s">
        <v>693</v>
      </c>
      <c r="I431" s="29">
        <v>4321302</v>
      </c>
      <c r="J431" s="29">
        <v>20</v>
      </c>
      <c r="K431" s="29">
        <v>20</v>
      </c>
      <c r="L431" s="29"/>
      <c r="M431" s="29">
        <v>20</v>
      </c>
      <c r="N431" s="29"/>
      <c r="O431" s="29"/>
      <c r="P431" s="29"/>
      <c r="Q431" s="29"/>
      <c r="R431" s="29"/>
      <c r="S431" s="29"/>
      <c r="T431" s="29"/>
      <c r="U431" s="29"/>
      <c r="V431" s="29"/>
      <c r="W431" s="29"/>
      <c r="X431" s="29"/>
      <c r="Y431" s="29" t="s">
        <v>150</v>
      </c>
      <c r="Z431" s="29" t="s">
        <v>167</v>
      </c>
      <c r="AA431" s="29" t="s">
        <v>167</v>
      </c>
      <c r="AB431" s="29" t="s">
        <v>167</v>
      </c>
      <c r="AC431" s="29" t="s">
        <v>167</v>
      </c>
      <c r="AD431" s="29">
        <v>75</v>
      </c>
      <c r="AE431" s="29" t="s">
        <v>1643</v>
      </c>
      <c r="AF431" s="33" t="s">
        <v>1647</v>
      </c>
      <c r="AG431" s="29"/>
    </row>
    <row r="432" s="15" customFormat="1" ht="219" customHeight="1" spans="1:33">
      <c r="A432" s="29">
        <v>371</v>
      </c>
      <c r="B432" s="29" t="s">
        <v>1655</v>
      </c>
      <c r="C432" s="34" t="s">
        <v>1642</v>
      </c>
      <c r="D432" s="29" t="s">
        <v>198</v>
      </c>
      <c r="E432" s="29" t="s">
        <v>300</v>
      </c>
      <c r="F432" s="29" t="s">
        <v>175</v>
      </c>
      <c r="G432" s="28" t="s">
        <v>206</v>
      </c>
      <c r="H432" s="29" t="s">
        <v>693</v>
      </c>
      <c r="I432" s="29">
        <v>4321302</v>
      </c>
      <c r="J432" s="29">
        <v>20</v>
      </c>
      <c r="K432" s="29">
        <v>20</v>
      </c>
      <c r="L432" s="46"/>
      <c r="M432" s="29">
        <v>20</v>
      </c>
      <c r="N432" s="29"/>
      <c r="O432" s="29"/>
      <c r="P432" s="29"/>
      <c r="Q432" s="29"/>
      <c r="R432" s="29"/>
      <c r="S432" s="29"/>
      <c r="T432" s="29"/>
      <c r="U432" s="29"/>
      <c r="V432" s="29"/>
      <c r="W432" s="29"/>
      <c r="X432" s="29"/>
      <c r="Y432" s="29" t="s">
        <v>150</v>
      </c>
      <c r="Z432" s="29" t="s">
        <v>167</v>
      </c>
      <c r="AA432" s="29" t="s">
        <v>167</v>
      </c>
      <c r="AB432" s="29" t="s">
        <v>167</v>
      </c>
      <c r="AC432" s="29" t="s">
        <v>167</v>
      </c>
      <c r="AD432" s="29">
        <v>55</v>
      </c>
      <c r="AE432" s="29" t="s">
        <v>1643</v>
      </c>
      <c r="AF432" s="33" t="s">
        <v>1650</v>
      </c>
      <c r="AG432" s="29"/>
    </row>
    <row r="433" s="15" customFormat="1" ht="219" customHeight="1" spans="1:33">
      <c r="A433" s="29">
        <v>372</v>
      </c>
      <c r="B433" s="29" t="s">
        <v>1656</v>
      </c>
      <c r="C433" s="34" t="s">
        <v>1642</v>
      </c>
      <c r="D433" s="29" t="s">
        <v>198</v>
      </c>
      <c r="E433" s="29" t="s">
        <v>296</v>
      </c>
      <c r="F433" s="29" t="s">
        <v>175</v>
      </c>
      <c r="G433" s="28" t="s">
        <v>206</v>
      </c>
      <c r="H433" s="29" t="s">
        <v>693</v>
      </c>
      <c r="I433" s="29">
        <v>4321302</v>
      </c>
      <c r="J433" s="29">
        <v>20</v>
      </c>
      <c r="K433" s="29">
        <v>20</v>
      </c>
      <c r="L433" s="46"/>
      <c r="M433" s="29">
        <v>20</v>
      </c>
      <c r="N433" s="29"/>
      <c r="O433" s="29"/>
      <c r="P433" s="29"/>
      <c r="Q433" s="29"/>
      <c r="R433" s="29"/>
      <c r="S433" s="29"/>
      <c r="T433" s="29"/>
      <c r="U433" s="29"/>
      <c r="V433" s="29"/>
      <c r="W433" s="29"/>
      <c r="X433" s="29"/>
      <c r="Y433" s="29" t="s">
        <v>150</v>
      </c>
      <c r="Z433" s="29" t="s">
        <v>167</v>
      </c>
      <c r="AA433" s="29" t="s">
        <v>167</v>
      </c>
      <c r="AB433" s="29" t="s">
        <v>167</v>
      </c>
      <c r="AC433" s="29" t="s">
        <v>167</v>
      </c>
      <c r="AD433" s="29">
        <v>60</v>
      </c>
      <c r="AE433" s="29" t="s">
        <v>1643</v>
      </c>
      <c r="AF433" s="33" t="s">
        <v>1644</v>
      </c>
      <c r="AG433" s="29"/>
    </row>
    <row r="434" s="4" customFormat="1" ht="219" customHeight="1" spans="1:33">
      <c r="A434" s="29">
        <v>373</v>
      </c>
      <c r="B434" s="29" t="s">
        <v>1657</v>
      </c>
      <c r="C434" s="34" t="s">
        <v>1642</v>
      </c>
      <c r="D434" s="29" t="s">
        <v>349</v>
      </c>
      <c r="E434" s="29" t="s">
        <v>350</v>
      </c>
      <c r="F434" s="29" t="s">
        <v>175</v>
      </c>
      <c r="G434" s="28" t="s">
        <v>206</v>
      </c>
      <c r="H434" s="29" t="s">
        <v>693</v>
      </c>
      <c r="I434" s="29">
        <v>4321302</v>
      </c>
      <c r="J434" s="29">
        <v>14</v>
      </c>
      <c r="K434" s="29">
        <v>14</v>
      </c>
      <c r="L434" s="29"/>
      <c r="M434" s="29">
        <v>14</v>
      </c>
      <c r="N434" s="29"/>
      <c r="O434" s="29"/>
      <c r="P434" s="29"/>
      <c r="Q434" s="29"/>
      <c r="R434" s="29"/>
      <c r="S434" s="29"/>
      <c r="T434" s="29"/>
      <c r="U434" s="29"/>
      <c r="V434" s="29"/>
      <c r="W434" s="29"/>
      <c r="X434" s="29"/>
      <c r="Y434" s="29" t="s">
        <v>150</v>
      </c>
      <c r="Z434" s="29" t="s">
        <v>167</v>
      </c>
      <c r="AA434" s="29" t="s">
        <v>167</v>
      </c>
      <c r="AB434" s="29" t="s">
        <v>167</v>
      </c>
      <c r="AC434" s="29" t="s">
        <v>167</v>
      </c>
      <c r="AD434" s="29">
        <v>60</v>
      </c>
      <c r="AE434" s="29" t="s">
        <v>1643</v>
      </c>
      <c r="AF434" s="33" t="s">
        <v>1644</v>
      </c>
      <c r="AG434" s="29"/>
    </row>
    <row r="435" s="4" customFormat="1" ht="217" customHeight="1" spans="1:33">
      <c r="A435" s="29">
        <v>374</v>
      </c>
      <c r="B435" s="29" t="s">
        <v>1658</v>
      </c>
      <c r="C435" s="34" t="s">
        <v>1642</v>
      </c>
      <c r="D435" s="29" t="s">
        <v>349</v>
      </c>
      <c r="E435" s="29" t="s">
        <v>394</v>
      </c>
      <c r="F435" s="29" t="s">
        <v>175</v>
      </c>
      <c r="G435" s="28" t="s">
        <v>206</v>
      </c>
      <c r="H435" s="29" t="s">
        <v>693</v>
      </c>
      <c r="I435" s="29">
        <v>4321302</v>
      </c>
      <c r="J435" s="29">
        <v>14</v>
      </c>
      <c r="K435" s="29">
        <v>14</v>
      </c>
      <c r="L435" s="29"/>
      <c r="M435" s="29">
        <v>14</v>
      </c>
      <c r="N435" s="29"/>
      <c r="O435" s="29"/>
      <c r="P435" s="29"/>
      <c r="Q435" s="29"/>
      <c r="R435" s="29"/>
      <c r="S435" s="29"/>
      <c r="T435" s="29"/>
      <c r="U435" s="29"/>
      <c r="V435" s="29"/>
      <c r="W435" s="29"/>
      <c r="X435" s="29"/>
      <c r="Y435" s="29" t="s">
        <v>150</v>
      </c>
      <c r="Z435" s="29" t="s">
        <v>167</v>
      </c>
      <c r="AA435" s="29" t="s">
        <v>167</v>
      </c>
      <c r="AB435" s="29" t="s">
        <v>167</v>
      </c>
      <c r="AC435" s="29" t="s">
        <v>167</v>
      </c>
      <c r="AD435" s="29">
        <v>75</v>
      </c>
      <c r="AE435" s="29" t="s">
        <v>1643</v>
      </c>
      <c r="AF435" s="33" t="s">
        <v>1647</v>
      </c>
      <c r="AG435" s="29"/>
    </row>
    <row r="436" s="4" customFormat="1" ht="217" customHeight="1" spans="1:33">
      <c r="A436" s="29">
        <v>375</v>
      </c>
      <c r="B436" s="29" t="s">
        <v>1659</v>
      </c>
      <c r="C436" s="34" t="s">
        <v>1642</v>
      </c>
      <c r="D436" s="29" t="s">
        <v>349</v>
      </c>
      <c r="E436" s="29" t="s">
        <v>374</v>
      </c>
      <c r="F436" s="29" t="s">
        <v>175</v>
      </c>
      <c r="G436" s="28" t="s">
        <v>206</v>
      </c>
      <c r="H436" s="29" t="s">
        <v>693</v>
      </c>
      <c r="I436" s="29">
        <v>4321302</v>
      </c>
      <c r="J436" s="29">
        <v>14</v>
      </c>
      <c r="K436" s="29">
        <v>14</v>
      </c>
      <c r="L436" s="29"/>
      <c r="M436" s="29">
        <v>14</v>
      </c>
      <c r="N436" s="29"/>
      <c r="O436" s="29"/>
      <c r="P436" s="29"/>
      <c r="Q436" s="29"/>
      <c r="R436" s="29"/>
      <c r="S436" s="29"/>
      <c r="T436" s="29"/>
      <c r="U436" s="29"/>
      <c r="V436" s="29"/>
      <c r="W436" s="29"/>
      <c r="X436" s="29"/>
      <c r="Y436" s="29" t="s">
        <v>150</v>
      </c>
      <c r="Z436" s="29" t="s">
        <v>167</v>
      </c>
      <c r="AA436" s="29" t="s">
        <v>167</v>
      </c>
      <c r="AB436" s="29" t="s">
        <v>167</v>
      </c>
      <c r="AC436" s="29" t="s">
        <v>167</v>
      </c>
      <c r="AD436" s="29">
        <v>75</v>
      </c>
      <c r="AE436" s="29" t="s">
        <v>1643</v>
      </c>
      <c r="AF436" s="33" t="s">
        <v>1647</v>
      </c>
      <c r="AG436" s="29"/>
    </row>
    <row r="437" s="4" customFormat="1" ht="217" customHeight="1" spans="1:33">
      <c r="A437" s="29">
        <v>376</v>
      </c>
      <c r="B437" s="29" t="s">
        <v>1660</v>
      </c>
      <c r="C437" s="34" t="s">
        <v>1642</v>
      </c>
      <c r="D437" s="29" t="s">
        <v>349</v>
      </c>
      <c r="E437" s="29" t="s">
        <v>389</v>
      </c>
      <c r="F437" s="29" t="s">
        <v>175</v>
      </c>
      <c r="G437" s="28" t="s">
        <v>206</v>
      </c>
      <c r="H437" s="29" t="s">
        <v>693</v>
      </c>
      <c r="I437" s="29">
        <v>4321302</v>
      </c>
      <c r="J437" s="29">
        <v>14</v>
      </c>
      <c r="K437" s="29">
        <v>14</v>
      </c>
      <c r="L437" s="29"/>
      <c r="M437" s="29">
        <v>14</v>
      </c>
      <c r="N437" s="29"/>
      <c r="O437" s="29"/>
      <c r="P437" s="29"/>
      <c r="Q437" s="29"/>
      <c r="R437" s="29"/>
      <c r="S437" s="29"/>
      <c r="T437" s="29"/>
      <c r="U437" s="29"/>
      <c r="V437" s="29"/>
      <c r="W437" s="29"/>
      <c r="X437" s="29"/>
      <c r="Y437" s="29" t="s">
        <v>150</v>
      </c>
      <c r="Z437" s="29" t="s">
        <v>167</v>
      </c>
      <c r="AA437" s="29" t="s">
        <v>167</v>
      </c>
      <c r="AB437" s="29" t="s">
        <v>167</v>
      </c>
      <c r="AC437" s="29" t="s">
        <v>167</v>
      </c>
      <c r="AD437" s="29">
        <v>55</v>
      </c>
      <c r="AE437" s="29" t="s">
        <v>1643</v>
      </c>
      <c r="AF437" s="33" t="s">
        <v>1650</v>
      </c>
      <c r="AG437" s="29"/>
    </row>
    <row r="438" s="4" customFormat="1" ht="217" customHeight="1" spans="1:33">
      <c r="A438" s="29">
        <v>377</v>
      </c>
      <c r="B438" s="29" t="s">
        <v>1661</v>
      </c>
      <c r="C438" s="34" t="s">
        <v>1642</v>
      </c>
      <c r="D438" s="29" t="s">
        <v>349</v>
      </c>
      <c r="E438" s="29" t="s">
        <v>1662</v>
      </c>
      <c r="F438" s="29" t="s">
        <v>175</v>
      </c>
      <c r="G438" s="28" t="s">
        <v>206</v>
      </c>
      <c r="H438" s="29" t="s">
        <v>693</v>
      </c>
      <c r="I438" s="29">
        <v>4321302</v>
      </c>
      <c r="J438" s="29">
        <v>14</v>
      </c>
      <c r="K438" s="29">
        <v>14</v>
      </c>
      <c r="L438" s="29"/>
      <c r="M438" s="29">
        <v>14</v>
      </c>
      <c r="N438" s="29"/>
      <c r="O438" s="29"/>
      <c r="P438" s="29"/>
      <c r="Q438" s="29"/>
      <c r="R438" s="29"/>
      <c r="S438" s="29"/>
      <c r="T438" s="29"/>
      <c r="U438" s="29"/>
      <c r="V438" s="29"/>
      <c r="W438" s="29"/>
      <c r="X438" s="29"/>
      <c r="Y438" s="29" t="s">
        <v>150</v>
      </c>
      <c r="Z438" s="29" t="s">
        <v>167</v>
      </c>
      <c r="AA438" s="29" t="s">
        <v>167</v>
      </c>
      <c r="AB438" s="29" t="s">
        <v>167</v>
      </c>
      <c r="AC438" s="29" t="s">
        <v>167</v>
      </c>
      <c r="AD438" s="29">
        <v>60</v>
      </c>
      <c r="AE438" s="29" t="s">
        <v>1643</v>
      </c>
      <c r="AF438" s="33" t="s">
        <v>1644</v>
      </c>
      <c r="AG438" s="29"/>
    </row>
    <row r="439" s="4" customFormat="1" ht="223" customHeight="1" spans="1:33">
      <c r="A439" s="29">
        <v>378</v>
      </c>
      <c r="B439" s="29" t="s">
        <v>1663</v>
      </c>
      <c r="C439" s="34" t="s">
        <v>1664</v>
      </c>
      <c r="D439" s="29" t="s">
        <v>402</v>
      </c>
      <c r="E439" s="29" t="s">
        <v>722</v>
      </c>
      <c r="F439" s="29" t="s">
        <v>175</v>
      </c>
      <c r="G439" s="28" t="s">
        <v>206</v>
      </c>
      <c r="H439" s="29" t="s">
        <v>693</v>
      </c>
      <c r="I439" s="29">
        <v>4321302</v>
      </c>
      <c r="J439" s="29">
        <v>32</v>
      </c>
      <c r="K439" s="29">
        <v>32</v>
      </c>
      <c r="L439" s="29"/>
      <c r="M439" s="29">
        <v>32</v>
      </c>
      <c r="N439" s="29"/>
      <c r="O439" s="29"/>
      <c r="P439" s="29"/>
      <c r="Q439" s="29"/>
      <c r="R439" s="29"/>
      <c r="S439" s="29"/>
      <c r="T439" s="29"/>
      <c r="U439" s="29"/>
      <c r="V439" s="29"/>
      <c r="W439" s="29"/>
      <c r="X439" s="29"/>
      <c r="Y439" s="29" t="s">
        <v>150</v>
      </c>
      <c r="Z439" s="29" t="s">
        <v>167</v>
      </c>
      <c r="AA439" s="29" t="s">
        <v>167</v>
      </c>
      <c r="AB439" s="29" t="s">
        <v>167</v>
      </c>
      <c r="AC439" s="29" t="s">
        <v>167</v>
      </c>
      <c r="AD439" s="29">
        <v>60</v>
      </c>
      <c r="AE439" s="29" t="s">
        <v>1643</v>
      </c>
      <c r="AF439" s="33" t="s">
        <v>1644</v>
      </c>
      <c r="AG439" s="29"/>
    </row>
    <row r="440" s="4" customFormat="1" ht="223" customHeight="1" spans="1:33">
      <c r="A440" s="29">
        <v>379</v>
      </c>
      <c r="B440" s="29" t="s">
        <v>1665</v>
      </c>
      <c r="C440" s="34" t="s">
        <v>1642</v>
      </c>
      <c r="D440" s="29" t="s">
        <v>402</v>
      </c>
      <c r="E440" s="29" t="s">
        <v>419</v>
      </c>
      <c r="F440" s="29" t="s">
        <v>175</v>
      </c>
      <c r="G440" s="28" t="s">
        <v>206</v>
      </c>
      <c r="H440" s="29" t="s">
        <v>693</v>
      </c>
      <c r="I440" s="29">
        <v>4321302</v>
      </c>
      <c r="J440" s="29">
        <v>16</v>
      </c>
      <c r="K440" s="29">
        <v>16</v>
      </c>
      <c r="L440" s="29"/>
      <c r="M440" s="29">
        <v>16</v>
      </c>
      <c r="N440" s="29"/>
      <c r="O440" s="29"/>
      <c r="P440" s="29"/>
      <c r="Q440" s="29"/>
      <c r="R440" s="29"/>
      <c r="S440" s="29"/>
      <c r="T440" s="29"/>
      <c r="U440" s="29"/>
      <c r="V440" s="29"/>
      <c r="W440" s="29"/>
      <c r="X440" s="29"/>
      <c r="Y440" s="29" t="s">
        <v>150</v>
      </c>
      <c r="Z440" s="29" t="s">
        <v>167</v>
      </c>
      <c r="AA440" s="29" t="s">
        <v>167</v>
      </c>
      <c r="AB440" s="29" t="s">
        <v>167</v>
      </c>
      <c r="AC440" s="29" t="s">
        <v>167</v>
      </c>
      <c r="AD440" s="29">
        <v>75</v>
      </c>
      <c r="AE440" s="29" t="s">
        <v>1643</v>
      </c>
      <c r="AF440" s="33" t="s">
        <v>1647</v>
      </c>
      <c r="AG440" s="29"/>
    </row>
    <row r="441" s="4" customFormat="1" ht="223" customHeight="1" spans="1:33">
      <c r="A441" s="29">
        <v>380</v>
      </c>
      <c r="B441" s="29" t="s">
        <v>1666</v>
      </c>
      <c r="C441" s="34" t="s">
        <v>1642</v>
      </c>
      <c r="D441" s="29" t="s">
        <v>402</v>
      </c>
      <c r="E441" s="29" t="s">
        <v>423</v>
      </c>
      <c r="F441" s="29" t="s">
        <v>175</v>
      </c>
      <c r="G441" s="28" t="s">
        <v>206</v>
      </c>
      <c r="H441" s="29" t="s">
        <v>693</v>
      </c>
      <c r="I441" s="29">
        <v>4321302</v>
      </c>
      <c r="J441" s="29">
        <v>16</v>
      </c>
      <c r="K441" s="29">
        <v>16</v>
      </c>
      <c r="L441" s="29"/>
      <c r="M441" s="29">
        <v>16</v>
      </c>
      <c r="N441" s="29"/>
      <c r="O441" s="29"/>
      <c r="P441" s="29"/>
      <c r="Q441" s="29"/>
      <c r="R441" s="29"/>
      <c r="S441" s="29"/>
      <c r="T441" s="29"/>
      <c r="U441" s="29"/>
      <c r="V441" s="29"/>
      <c r="W441" s="29"/>
      <c r="X441" s="29"/>
      <c r="Y441" s="29" t="s">
        <v>150</v>
      </c>
      <c r="Z441" s="29" t="s">
        <v>167</v>
      </c>
      <c r="AA441" s="29" t="s">
        <v>167</v>
      </c>
      <c r="AB441" s="29" t="s">
        <v>167</v>
      </c>
      <c r="AC441" s="29" t="s">
        <v>167</v>
      </c>
      <c r="AD441" s="29">
        <v>75</v>
      </c>
      <c r="AE441" s="29" t="s">
        <v>1643</v>
      </c>
      <c r="AF441" s="33" t="s">
        <v>1647</v>
      </c>
      <c r="AG441" s="29"/>
    </row>
    <row r="442" s="4" customFormat="1" ht="223" customHeight="1" spans="1:33">
      <c r="A442" s="29">
        <v>381</v>
      </c>
      <c r="B442" s="29" t="s">
        <v>1667</v>
      </c>
      <c r="C442" s="34" t="s">
        <v>1642</v>
      </c>
      <c r="D442" s="29" t="s">
        <v>402</v>
      </c>
      <c r="E442" s="29" t="s">
        <v>444</v>
      </c>
      <c r="F442" s="29" t="s">
        <v>175</v>
      </c>
      <c r="G442" s="28" t="s">
        <v>206</v>
      </c>
      <c r="H442" s="29" t="s">
        <v>693</v>
      </c>
      <c r="I442" s="29">
        <v>4321302</v>
      </c>
      <c r="J442" s="29">
        <v>16</v>
      </c>
      <c r="K442" s="29">
        <v>16</v>
      </c>
      <c r="L442" s="29"/>
      <c r="M442" s="29">
        <v>16</v>
      </c>
      <c r="N442" s="29"/>
      <c r="O442" s="29"/>
      <c r="P442" s="29"/>
      <c r="Q442" s="29"/>
      <c r="R442" s="29"/>
      <c r="S442" s="29"/>
      <c r="T442" s="29"/>
      <c r="U442" s="29"/>
      <c r="V442" s="29"/>
      <c r="W442" s="29"/>
      <c r="X442" s="29"/>
      <c r="Y442" s="29" t="s">
        <v>150</v>
      </c>
      <c r="Z442" s="29" t="s">
        <v>167</v>
      </c>
      <c r="AA442" s="29" t="s">
        <v>167</v>
      </c>
      <c r="AB442" s="29" t="s">
        <v>167</v>
      </c>
      <c r="AC442" s="29" t="s">
        <v>167</v>
      </c>
      <c r="AD442" s="29">
        <v>55</v>
      </c>
      <c r="AE442" s="29" t="s">
        <v>1643</v>
      </c>
      <c r="AF442" s="33" t="s">
        <v>1650</v>
      </c>
      <c r="AG442" s="29"/>
    </row>
    <row r="443" s="4" customFormat="1" ht="219" customHeight="1" spans="1:33">
      <c r="A443" s="29">
        <v>382</v>
      </c>
      <c r="B443" s="29" t="s">
        <v>1668</v>
      </c>
      <c r="C443" s="34" t="s">
        <v>1642</v>
      </c>
      <c r="D443" s="29" t="s">
        <v>402</v>
      </c>
      <c r="E443" s="29" t="s">
        <v>975</v>
      </c>
      <c r="F443" s="29" t="s">
        <v>175</v>
      </c>
      <c r="G443" s="28" t="s">
        <v>206</v>
      </c>
      <c r="H443" s="29" t="s">
        <v>693</v>
      </c>
      <c r="I443" s="29">
        <v>4321302</v>
      </c>
      <c r="J443" s="29">
        <v>18</v>
      </c>
      <c r="K443" s="29">
        <v>18</v>
      </c>
      <c r="L443" s="29"/>
      <c r="M443" s="29">
        <v>18</v>
      </c>
      <c r="N443" s="29"/>
      <c r="O443" s="29"/>
      <c r="P443" s="29"/>
      <c r="Q443" s="29"/>
      <c r="R443" s="29"/>
      <c r="S443" s="29"/>
      <c r="T443" s="29"/>
      <c r="U443" s="29"/>
      <c r="V443" s="29"/>
      <c r="W443" s="29"/>
      <c r="X443" s="29"/>
      <c r="Y443" s="29" t="s">
        <v>150</v>
      </c>
      <c r="Z443" s="29" t="s">
        <v>167</v>
      </c>
      <c r="AA443" s="29" t="s">
        <v>167</v>
      </c>
      <c r="AB443" s="29" t="s">
        <v>167</v>
      </c>
      <c r="AC443" s="29" t="s">
        <v>167</v>
      </c>
      <c r="AD443" s="29">
        <v>60</v>
      </c>
      <c r="AE443" s="29" t="s">
        <v>1643</v>
      </c>
      <c r="AF443" s="33" t="s">
        <v>1644</v>
      </c>
      <c r="AG443" s="29"/>
    </row>
    <row r="444" s="4" customFormat="1" ht="219" customHeight="1" spans="1:33">
      <c r="A444" s="29">
        <v>383</v>
      </c>
      <c r="B444" s="29" t="s">
        <v>1669</v>
      </c>
      <c r="C444" s="34" t="s">
        <v>1642</v>
      </c>
      <c r="D444" s="29" t="s">
        <v>402</v>
      </c>
      <c r="E444" s="29" t="s">
        <v>870</v>
      </c>
      <c r="F444" s="29" t="s">
        <v>175</v>
      </c>
      <c r="G444" s="28" t="s">
        <v>206</v>
      </c>
      <c r="H444" s="29" t="s">
        <v>693</v>
      </c>
      <c r="I444" s="29">
        <v>4321302</v>
      </c>
      <c r="J444" s="29">
        <v>16</v>
      </c>
      <c r="K444" s="29">
        <v>16</v>
      </c>
      <c r="L444" s="29"/>
      <c r="M444" s="29">
        <v>16</v>
      </c>
      <c r="N444" s="29"/>
      <c r="O444" s="29"/>
      <c r="P444" s="29"/>
      <c r="Q444" s="29"/>
      <c r="R444" s="29"/>
      <c r="S444" s="29"/>
      <c r="T444" s="29"/>
      <c r="U444" s="29"/>
      <c r="V444" s="29"/>
      <c r="W444" s="29"/>
      <c r="X444" s="29"/>
      <c r="Y444" s="29" t="s">
        <v>150</v>
      </c>
      <c r="Z444" s="29" t="s">
        <v>167</v>
      </c>
      <c r="AA444" s="29" t="s">
        <v>167</v>
      </c>
      <c r="AB444" s="29" t="s">
        <v>167</v>
      </c>
      <c r="AC444" s="29" t="s">
        <v>167</v>
      </c>
      <c r="AD444" s="29">
        <v>60</v>
      </c>
      <c r="AE444" s="29" t="s">
        <v>1643</v>
      </c>
      <c r="AF444" s="33" t="s">
        <v>1644</v>
      </c>
      <c r="AG444" s="29"/>
    </row>
    <row r="445" s="4" customFormat="1" ht="219" customHeight="1" spans="1:33">
      <c r="A445" s="29">
        <v>384</v>
      </c>
      <c r="B445" s="29" t="s">
        <v>1670</v>
      </c>
      <c r="C445" s="34" t="s">
        <v>1642</v>
      </c>
      <c r="D445" s="29" t="s">
        <v>402</v>
      </c>
      <c r="E445" s="29" t="s">
        <v>730</v>
      </c>
      <c r="F445" s="29" t="s">
        <v>175</v>
      </c>
      <c r="G445" s="28" t="s">
        <v>206</v>
      </c>
      <c r="H445" s="29" t="s">
        <v>693</v>
      </c>
      <c r="I445" s="29">
        <v>4321302</v>
      </c>
      <c r="J445" s="29">
        <v>16</v>
      </c>
      <c r="K445" s="29">
        <v>16</v>
      </c>
      <c r="L445" s="29"/>
      <c r="M445" s="29">
        <v>16</v>
      </c>
      <c r="N445" s="29"/>
      <c r="O445" s="29"/>
      <c r="P445" s="29"/>
      <c r="Q445" s="29"/>
      <c r="R445" s="29"/>
      <c r="S445" s="29"/>
      <c r="T445" s="29"/>
      <c r="U445" s="29"/>
      <c r="V445" s="29"/>
      <c r="W445" s="29"/>
      <c r="X445" s="29"/>
      <c r="Y445" s="29" t="s">
        <v>150</v>
      </c>
      <c r="Z445" s="29" t="s">
        <v>167</v>
      </c>
      <c r="AA445" s="29" t="s">
        <v>167</v>
      </c>
      <c r="AB445" s="29" t="s">
        <v>167</v>
      </c>
      <c r="AC445" s="29" t="s">
        <v>167</v>
      </c>
      <c r="AD445" s="29">
        <v>75</v>
      </c>
      <c r="AE445" s="29" t="s">
        <v>1643</v>
      </c>
      <c r="AF445" s="33" t="s">
        <v>1647</v>
      </c>
      <c r="AG445" s="29"/>
    </row>
    <row r="446" s="4" customFormat="1" ht="219" customHeight="1" spans="1:33">
      <c r="A446" s="29">
        <v>385</v>
      </c>
      <c r="B446" s="29" t="s">
        <v>1671</v>
      </c>
      <c r="C446" s="34" t="s">
        <v>1642</v>
      </c>
      <c r="D446" s="29" t="s">
        <v>402</v>
      </c>
      <c r="E446" s="29" t="s">
        <v>967</v>
      </c>
      <c r="F446" s="29" t="s">
        <v>175</v>
      </c>
      <c r="G446" s="28" t="s">
        <v>206</v>
      </c>
      <c r="H446" s="29" t="s">
        <v>693</v>
      </c>
      <c r="I446" s="29">
        <v>4321303</v>
      </c>
      <c r="J446" s="29">
        <v>16</v>
      </c>
      <c r="K446" s="29">
        <v>16</v>
      </c>
      <c r="L446" s="29"/>
      <c r="M446" s="29">
        <v>16</v>
      </c>
      <c r="N446" s="29"/>
      <c r="O446" s="29"/>
      <c r="P446" s="29"/>
      <c r="Q446" s="29"/>
      <c r="R446" s="29"/>
      <c r="S446" s="29"/>
      <c r="T446" s="29"/>
      <c r="U446" s="29"/>
      <c r="V446" s="29"/>
      <c r="W446" s="29"/>
      <c r="X446" s="29"/>
      <c r="Y446" s="29" t="s">
        <v>150</v>
      </c>
      <c r="Z446" s="29" t="s">
        <v>167</v>
      </c>
      <c r="AA446" s="29" t="s">
        <v>167</v>
      </c>
      <c r="AB446" s="29" t="s">
        <v>167</v>
      </c>
      <c r="AC446" s="29" t="s">
        <v>167</v>
      </c>
      <c r="AD446" s="29">
        <v>75</v>
      </c>
      <c r="AE446" s="29" t="s">
        <v>1643</v>
      </c>
      <c r="AF446" s="33" t="s">
        <v>1647</v>
      </c>
      <c r="AG446" s="29"/>
    </row>
    <row r="447" s="4" customFormat="1" ht="217" customHeight="1" spans="1:33">
      <c r="A447" s="29">
        <v>386</v>
      </c>
      <c r="B447" s="29" t="s">
        <v>1672</v>
      </c>
      <c r="C447" s="34" t="s">
        <v>1642</v>
      </c>
      <c r="D447" s="29" t="s">
        <v>402</v>
      </c>
      <c r="E447" s="29" t="s">
        <v>403</v>
      </c>
      <c r="F447" s="29" t="s">
        <v>175</v>
      </c>
      <c r="G447" s="28" t="s">
        <v>206</v>
      </c>
      <c r="H447" s="29" t="s">
        <v>693</v>
      </c>
      <c r="I447" s="29">
        <v>4321304</v>
      </c>
      <c r="J447" s="29">
        <v>48</v>
      </c>
      <c r="K447" s="29">
        <v>48</v>
      </c>
      <c r="L447" s="29"/>
      <c r="M447" s="29">
        <v>48</v>
      </c>
      <c r="N447" s="29"/>
      <c r="O447" s="29"/>
      <c r="P447" s="29"/>
      <c r="Q447" s="29"/>
      <c r="R447" s="29"/>
      <c r="S447" s="29"/>
      <c r="T447" s="29"/>
      <c r="U447" s="29"/>
      <c r="V447" s="29"/>
      <c r="W447" s="29"/>
      <c r="X447" s="29"/>
      <c r="Y447" s="29" t="s">
        <v>150</v>
      </c>
      <c r="Z447" s="29" t="s">
        <v>167</v>
      </c>
      <c r="AA447" s="29" t="s">
        <v>167</v>
      </c>
      <c r="AB447" s="29" t="s">
        <v>167</v>
      </c>
      <c r="AC447" s="29" t="s">
        <v>167</v>
      </c>
      <c r="AD447" s="29">
        <v>55</v>
      </c>
      <c r="AE447" s="29" t="s">
        <v>1643</v>
      </c>
      <c r="AF447" s="33" t="s">
        <v>1650</v>
      </c>
      <c r="AG447" s="29"/>
    </row>
    <row r="448" s="4" customFormat="1" ht="217" customHeight="1" spans="1:33">
      <c r="A448" s="29">
        <v>387</v>
      </c>
      <c r="B448" s="29" t="s">
        <v>1673</v>
      </c>
      <c r="C448" s="34" t="s">
        <v>1642</v>
      </c>
      <c r="D448" s="29" t="s">
        <v>402</v>
      </c>
      <c r="E448" s="29" t="s">
        <v>434</v>
      </c>
      <c r="F448" s="29" t="s">
        <v>175</v>
      </c>
      <c r="G448" s="28" t="s">
        <v>206</v>
      </c>
      <c r="H448" s="29" t="s">
        <v>693</v>
      </c>
      <c r="I448" s="29">
        <v>4321305</v>
      </c>
      <c r="J448" s="29">
        <v>16</v>
      </c>
      <c r="K448" s="29">
        <v>16</v>
      </c>
      <c r="L448" s="29"/>
      <c r="M448" s="29">
        <v>16</v>
      </c>
      <c r="N448" s="29"/>
      <c r="O448" s="29"/>
      <c r="P448" s="29"/>
      <c r="Q448" s="29"/>
      <c r="R448" s="29"/>
      <c r="S448" s="29"/>
      <c r="T448" s="29"/>
      <c r="U448" s="29"/>
      <c r="V448" s="29"/>
      <c r="W448" s="29"/>
      <c r="X448" s="29"/>
      <c r="Y448" s="29" t="s">
        <v>150</v>
      </c>
      <c r="Z448" s="29" t="s">
        <v>167</v>
      </c>
      <c r="AA448" s="29" t="s">
        <v>167</v>
      </c>
      <c r="AB448" s="29" t="s">
        <v>167</v>
      </c>
      <c r="AC448" s="29" t="s">
        <v>167</v>
      </c>
      <c r="AD448" s="29">
        <v>60</v>
      </c>
      <c r="AE448" s="29" t="s">
        <v>1643</v>
      </c>
      <c r="AF448" s="33" t="s">
        <v>1644</v>
      </c>
      <c r="AG448" s="29"/>
    </row>
    <row r="449" s="4" customFormat="1" ht="217" customHeight="1" spans="1:33">
      <c r="A449" s="29">
        <v>388</v>
      </c>
      <c r="B449" s="29" t="s">
        <v>1674</v>
      </c>
      <c r="C449" s="34" t="s">
        <v>1642</v>
      </c>
      <c r="D449" s="29" t="s">
        <v>513</v>
      </c>
      <c r="E449" s="29" t="s">
        <v>576</v>
      </c>
      <c r="F449" s="29" t="s">
        <v>175</v>
      </c>
      <c r="G449" s="28" t="s">
        <v>206</v>
      </c>
      <c r="H449" s="29" t="s">
        <v>693</v>
      </c>
      <c r="I449" s="29">
        <v>4321306</v>
      </c>
      <c r="J449" s="29">
        <v>15</v>
      </c>
      <c r="K449" s="29">
        <v>15</v>
      </c>
      <c r="L449" s="29"/>
      <c r="M449" s="29">
        <v>15</v>
      </c>
      <c r="N449" s="29"/>
      <c r="O449" s="29"/>
      <c r="P449" s="29"/>
      <c r="Q449" s="29"/>
      <c r="R449" s="29"/>
      <c r="S449" s="29"/>
      <c r="T449" s="29"/>
      <c r="U449" s="29"/>
      <c r="V449" s="29"/>
      <c r="W449" s="29"/>
      <c r="X449" s="29"/>
      <c r="Y449" s="29" t="s">
        <v>150</v>
      </c>
      <c r="Z449" s="29" t="s">
        <v>167</v>
      </c>
      <c r="AA449" s="29" t="s">
        <v>167</v>
      </c>
      <c r="AB449" s="29" t="s">
        <v>167</v>
      </c>
      <c r="AC449" s="29" t="s">
        <v>167</v>
      </c>
      <c r="AD449" s="29">
        <v>60</v>
      </c>
      <c r="AE449" s="29" t="s">
        <v>1643</v>
      </c>
      <c r="AF449" s="33" t="s">
        <v>1644</v>
      </c>
      <c r="AG449" s="29"/>
    </row>
    <row r="450" s="4" customFormat="1" ht="217" customHeight="1" spans="1:33">
      <c r="A450" s="29">
        <v>389</v>
      </c>
      <c r="B450" s="29" t="s">
        <v>1675</v>
      </c>
      <c r="C450" s="34" t="s">
        <v>1642</v>
      </c>
      <c r="D450" s="29" t="s">
        <v>513</v>
      </c>
      <c r="E450" s="29" t="s">
        <v>551</v>
      </c>
      <c r="F450" s="29" t="s">
        <v>175</v>
      </c>
      <c r="G450" s="28" t="s">
        <v>206</v>
      </c>
      <c r="H450" s="29" t="s">
        <v>693</v>
      </c>
      <c r="I450" s="29">
        <v>4321307</v>
      </c>
      <c r="J450" s="29">
        <v>16</v>
      </c>
      <c r="K450" s="29">
        <v>16</v>
      </c>
      <c r="L450" s="29"/>
      <c r="M450" s="29">
        <v>16</v>
      </c>
      <c r="N450" s="29"/>
      <c r="O450" s="29"/>
      <c r="P450" s="29"/>
      <c r="Q450" s="29"/>
      <c r="R450" s="29"/>
      <c r="S450" s="29"/>
      <c r="T450" s="29"/>
      <c r="U450" s="29"/>
      <c r="V450" s="29"/>
      <c r="W450" s="29"/>
      <c r="X450" s="29" t="s">
        <v>166</v>
      </c>
      <c r="Y450" s="29" t="s">
        <v>150</v>
      </c>
      <c r="Z450" s="29" t="s">
        <v>167</v>
      </c>
      <c r="AA450" s="29" t="s">
        <v>167</v>
      </c>
      <c r="AB450" s="29" t="s">
        <v>167</v>
      </c>
      <c r="AC450" s="29" t="s">
        <v>167</v>
      </c>
      <c r="AD450" s="29">
        <v>75</v>
      </c>
      <c r="AE450" s="29" t="s">
        <v>1643</v>
      </c>
      <c r="AF450" s="33" t="s">
        <v>1647</v>
      </c>
      <c r="AG450" s="29"/>
    </row>
    <row r="451" s="4" customFormat="1" ht="213" customHeight="1" spans="1:33">
      <c r="A451" s="29">
        <v>390</v>
      </c>
      <c r="B451" s="29" t="s">
        <v>1676</v>
      </c>
      <c r="C451" s="34" t="s">
        <v>1642</v>
      </c>
      <c r="D451" s="29" t="s">
        <v>513</v>
      </c>
      <c r="E451" s="29" t="s">
        <v>521</v>
      </c>
      <c r="F451" s="29" t="s">
        <v>175</v>
      </c>
      <c r="G451" s="28" t="s">
        <v>206</v>
      </c>
      <c r="H451" s="29" t="s">
        <v>693</v>
      </c>
      <c r="I451" s="29">
        <v>4321308</v>
      </c>
      <c r="J451" s="29">
        <v>17</v>
      </c>
      <c r="K451" s="29">
        <v>17</v>
      </c>
      <c r="L451" s="29"/>
      <c r="M451" s="29">
        <v>17</v>
      </c>
      <c r="N451" s="29"/>
      <c r="O451" s="29"/>
      <c r="P451" s="29"/>
      <c r="Q451" s="29"/>
      <c r="R451" s="29"/>
      <c r="S451" s="29"/>
      <c r="T451" s="29"/>
      <c r="U451" s="29"/>
      <c r="V451" s="29"/>
      <c r="W451" s="29"/>
      <c r="X451" s="29" t="s">
        <v>166</v>
      </c>
      <c r="Y451" s="29" t="s">
        <v>150</v>
      </c>
      <c r="Z451" s="29" t="s">
        <v>167</v>
      </c>
      <c r="AA451" s="29" t="s">
        <v>167</v>
      </c>
      <c r="AB451" s="29" t="s">
        <v>167</v>
      </c>
      <c r="AC451" s="29" t="s">
        <v>167</v>
      </c>
      <c r="AD451" s="29">
        <v>75</v>
      </c>
      <c r="AE451" s="29" t="s">
        <v>1643</v>
      </c>
      <c r="AF451" s="33" t="s">
        <v>1647</v>
      </c>
      <c r="AG451" s="29"/>
    </row>
    <row r="452" s="4" customFormat="1" ht="213" customHeight="1" spans="1:33">
      <c r="A452" s="29">
        <v>391</v>
      </c>
      <c r="B452" s="29" t="s">
        <v>1677</v>
      </c>
      <c r="C452" s="34" t="s">
        <v>1642</v>
      </c>
      <c r="D452" s="29" t="s">
        <v>513</v>
      </c>
      <c r="E452" s="29" t="s">
        <v>529</v>
      </c>
      <c r="F452" s="29" t="s">
        <v>175</v>
      </c>
      <c r="G452" s="28" t="s">
        <v>206</v>
      </c>
      <c r="H452" s="29" t="s">
        <v>693</v>
      </c>
      <c r="I452" s="29">
        <v>4321309</v>
      </c>
      <c r="J452" s="29">
        <v>18</v>
      </c>
      <c r="K452" s="29">
        <v>18</v>
      </c>
      <c r="L452" s="29"/>
      <c r="M452" s="29">
        <v>18</v>
      </c>
      <c r="N452" s="29"/>
      <c r="O452" s="29"/>
      <c r="P452" s="29"/>
      <c r="Q452" s="29"/>
      <c r="R452" s="29"/>
      <c r="S452" s="29"/>
      <c r="T452" s="29"/>
      <c r="U452" s="29"/>
      <c r="V452" s="29"/>
      <c r="W452" s="29"/>
      <c r="X452" s="29" t="s">
        <v>166</v>
      </c>
      <c r="Y452" s="29" t="s">
        <v>150</v>
      </c>
      <c r="Z452" s="29" t="s">
        <v>167</v>
      </c>
      <c r="AA452" s="29" t="s">
        <v>167</v>
      </c>
      <c r="AB452" s="29" t="s">
        <v>167</v>
      </c>
      <c r="AC452" s="29" t="s">
        <v>167</v>
      </c>
      <c r="AD452" s="29">
        <v>55</v>
      </c>
      <c r="AE452" s="29" t="s">
        <v>1643</v>
      </c>
      <c r="AF452" s="33" t="s">
        <v>1650</v>
      </c>
      <c r="AG452" s="29"/>
    </row>
    <row r="453" s="4" customFormat="1" ht="213" customHeight="1" spans="1:33">
      <c r="A453" s="29">
        <v>392</v>
      </c>
      <c r="B453" s="29" t="s">
        <v>1678</v>
      </c>
      <c r="C453" s="34" t="s">
        <v>1642</v>
      </c>
      <c r="D453" s="29" t="s">
        <v>463</v>
      </c>
      <c r="E453" s="29" t="s">
        <v>464</v>
      </c>
      <c r="F453" s="29" t="s">
        <v>175</v>
      </c>
      <c r="G453" s="28" t="s">
        <v>206</v>
      </c>
      <c r="H453" s="29" t="s">
        <v>693</v>
      </c>
      <c r="I453" s="29">
        <v>4321302</v>
      </c>
      <c r="J453" s="29">
        <v>14</v>
      </c>
      <c r="K453" s="29">
        <v>14</v>
      </c>
      <c r="L453" s="29"/>
      <c r="M453" s="29">
        <v>14</v>
      </c>
      <c r="N453" s="29"/>
      <c r="O453" s="29"/>
      <c r="P453" s="29"/>
      <c r="Q453" s="29"/>
      <c r="R453" s="29"/>
      <c r="S453" s="29"/>
      <c r="T453" s="29"/>
      <c r="U453" s="29"/>
      <c r="V453" s="29"/>
      <c r="W453" s="29"/>
      <c r="X453" s="29" t="s">
        <v>166</v>
      </c>
      <c r="Y453" s="29" t="s">
        <v>150</v>
      </c>
      <c r="Z453" s="29" t="s">
        <v>167</v>
      </c>
      <c r="AA453" s="29" t="s">
        <v>167</v>
      </c>
      <c r="AB453" s="29" t="s">
        <v>167</v>
      </c>
      <c r="AC453" s="29" t="s">
        <v>167</v>
      </c>
      <c r="AD453" s="29">
        <v>60</v>
      </c>
      <c r="AE453" s="29" t="s">
        <v>1643</v>
      </c>
      <c r="AF453" s="33" t="s">
        <v>1644</v>
      </c>
      <c r="AG453" s="29"/>
    </row>
    <row r="454" s="4" customFormat="1" ht="213" customHeight="1" spans="1:33">
      <c r="A454" s="29">
        <v>393</v>
      </c>
      <c r="B454" s="29" t="s">
        <v>1679</v>
      </c>
      <c r="C454" s="34" t="s">
        <v>1642</v>
      </c>
      <c r="D454" s="29" t="s">
        <v>463</v>
      </c>
      <c r="E454" s="29" t="s">
        <v>505</v>
      </c>
      <c r="F454" s="29" t="s">
        <v>175</v>
      </c>
      <c r="G454" s="28" t="s">
        <v>206</v>
      </c>
      <c r="H454" s="29" t="s">
        <v>693</v>
      </c>
      <c r="I454" s="29">
        <v>4321302</v>
      </c>
      <c r="J454" s="29">
        <v>24</v>
      </c>
      <c r="K454" s="29">
        <v>24</v>
      </c>
      <c r="L454" s="29"/>
      <c r="M454" s="29">
        <v>24</v>
      </c>
      <c r="N454" s="29"/>
      <c r="O454" s="29"/>
      <c r="P454" s="29"/>
      <c r="Q454" s="29"/>
      <c r="R454" s="29"/>
      <c r="S454" s="29"/>
      <c r="T454" s="29"/>
      <c r="U454" s="29"/>
      <c r="V454" s="29"/>
      <c r="W454" s="29"/>
      <c r="X454" s="29" t="s">
        <v>166</v>
      </c>
      <c r="Y454" s="29" t="s">
        <v>150</v>
      </c>
      <c r="Z454" s="29" t="s">
        <v>167</v>
      </c>
      <c r="AA454" s="29" t="s">
        <v>167</v>
      </c>
      <c r="AB454" s="29" t="s">
        <v>167</v>
      </c>
      <c r="AC454" s="29" t="s">
        <v>167</v>
      </c>
      <c r="AD454" s="29">
        <v>60</v>
      </c>
      <c r="AE454" s="29" t="s">
        <v>1643</v>
      </c>
      <c r="AF454" s="33" t="s">
        <v>1644</v>
      </c>
      <c r="AG454" s="29"/>
    </row>
    <row r="455" s="4" customFormat="1" ht="217" customHeight="1" spans="1:33">
      <c r="A455" s="29">
        <v>394</v>
      </c>
      <c r="B455" s="29" t="s">
        <v>1680</v>
      </c>
      <c r="C455" s="34" t="s">
        <v>1681</v>
      </c>
      <c r="D455" s="29" t="s">
        <v>463</v>
      </c>
      <c r="E455" s="29" t="s">
        <v>474</v>
      </c>
      <c r="F455" s="29" t="s">
        <v>175</v>
      </c>
      <c r="G455" s="28" t="s">
        <v>206</v>
      </c>
      <c r="H455" s="29" t="s">
        <v>693</v>
      </c>
      <c r="I455" s="29">
        <v>4321302</v>
      </c>
      <c r="J455" s="29">
        <v>28</v>
      </c>
      <c r="K455" s="29">
        <v>28</v>
      </c>
      <c r="L455" s="29"/>
      <c r="M455" s="29">
        <v>28</v>
      </c>
      <c r="N455" s="29"/>
      <c r="O455" s="29"/>
      <c r="P455" s="29"/>
      <c r="Q455" s="29"/>
      <c r="R455" s="29"/>
      <c r="S455" s="29"/>
      <c r="T455" s="29"/>
      <c r="U455" s="29"/>
      <c r="V455" s="29"/>
      <c r="W455" s="29"/>
      <c r="X455" s="29" t="s">
        <v>166</v>
      </c>
      <c r="Y455" s="29" t="s">
        <v>150</v>
      </c>
      <c r="Z455" s="29" t="s">
        <v>167</v>
      </c>
      <c r="AA455" s="29" t="s">
        <v>167</v>
      </c>
      <c r="AB455" s="29" t="s">
        <v>167</v>
      </c>
      <c r="AC455" s="29" t="s">
        <v>167</v>
      </c>
      <c r="AD455" s="29">
        <v>75</v>
      </c>
      <c r="AE455" s="29" t="s">
        <v>1643</v>
      </c>
      <c r="AF455" s="33" t="s">
        <v>1647</v>
      </c>
      <c r="AG455" s="29"/>
    </row>
    <row r="456" s="4" customFormat="1" ht="217" customHeight="1" spans="1:33">
      <c r="A456" s="29">
        <v>395</v>
      </c>
      <c r="B456" s="29" t="s">
        <v>1682</v>
      </c>
      <c r="C456" s="34" t="s">
        <v>1681</v>
      </c>
      <c r="D456" s="29" t="s">
        <v>463</v>
      </c>
      <c r="E456" s="29" t="s">
        <v>489</v>
      </c>
      <c r="F456" s="29" t="s">
        <v>175</v>
      </c>
      <c r="G456" s="28" t="s">
        <v>206</v>
      </c>
      <c r="H456" s="29" t="s">
        <v>693</v>
      </c>
      <c r="I456" s="29">
        <v>4321303</v>
      </c>
      <c r="J456" s="29">
        <v>40</v>
      </c>
      <c r="K456" s="29">
        <v>40</v>
      </c>
      <c r="L456" s="29"/>
      <c r="M456" s="29">
        <v>40</v>
      </c>
      <c r="N456" s="29"/>
      <c r="O456" s="29"/>
      <c r="P456" s="29"/>
      <c r="Q456" s="29"/>
      <c r="R456" s="29"/>
      <c r="S456" s="29"/>
      <c r="T456" s="29"/>
      <c r="U456" s="29"/>
      <c r="V456" s="29"/>
      <c r="W456" s="29"/>
      <c r="X456" s="29" t="s">
        <v>166</v>
      </c>
      <c r="Y456" s="29" t="s">
        <v>150</v>
      </c>
      <c r="Z456" s="29" t="s">
        <v>167</v>
      </c>
      <c r="AA456" s="29" t="s">
        <v>167</v>
      </c>
      <c r="AB456" s="29" t="s">
        <v>167</v>
      </c>
      <c r="AC456" s="29" t="s">
        <v>167</v>
      </c>
      <c r="AD456" s="29">
        <v>75</v>
      </c>
      <c r="AE456" s="29" t="s">
        <v>1643</v>
      </c>
      <c r="AF456" s="33" t="s">
        <v>1647</v>
      </c>
      <c r="AG456" s="29"/>
    </row>
    <row r="457" s="4" customFormat="1" ht="217" customHeight="1" spans="1:33">
      <c r="A457" s="29">
        <v>396</v>
      </c>
      <c r="B457" s="29" t="s">
        <v>1683</v>
      </c>
      <c r="C457" s="34" t="s">
        <v>1642</v>
      </c>
      <c r="D457" s="29" t="s">
        <v>463</v>
      </c>
      <c r="E457" s="29" t="s">
        <v>479</v>
      </c>
      <c r="F457" s="29" t="s">
        <v>175</v>
      </c>
      <c r="G457" s="28" t="s">
        <v>206</v>
      </c>
      <c r="H457" s="29" t="s">
        <v>693</v>
      </c>
      <c r="I457" s="29">
        <v>4321304</v>
      </c>
      <c r="J457" s="29">
        <v>20</v>
      </c>
      <c r="K457" s="29">
        <v>20</v>
      </c>
      <c r="L457" s="29"/>
      <c r="M457" s="29">
        <v>20</v>
      </c>
      <c r="N457" s="29"/>
      <c r="O457" s="29"/>
      <c r="P457" s="29"/>
      <c r="Q457" s="29"/>
      <c r="R457" s="29"/>
      <c r="S457" s="29"/>
      <c r="T457" s="29"/>
      <c r="U457" s="29"/>
      <c r="V457" s="29"/>
      <c r="W457" s="29"/>
      <c r="X457" s="29" t="s">
        <v>166</v>
      </c>
      <c r="Y457" s="29" t="s">
        <v>150</v>
      </c>
      <c r="Z457" s="29" t="s">
        <v>167</v>
      </c>
      <c r="AA457" s="29" t="s">
        <v>167</v>
      </c>
      <c r="AB457" s="29" t="s">
        <v>167</v>
      </c>
      <c r="AC457" s="29" t="s">
        <v>167</v>
      </c>
      <c r="AD457" s="29">
        <v>55</v>
      </c>
      <c r="AE457" s="29" t="s">
        <v>1643</v>
      </c>
      <c r="AF457" s="33" t="s">
        <v>1650</v>
      </c>
      <c r="AG457" s="29"/>
    </row>
    <row r="458" s="4" customFormat="1" ht="217" customHeight="1" spans="1:33">
      <c r="A458" s="29">
        <v>397</v>
      </c>
      <c r="B458" s="29" t="s">
        <v>1684</v>
      </c>
      <c r="C458" s="34" t="s">
        <v>1681</v>
      </c>
      <c r="D458" s="29" t="s">
        <v>463</v>
      </c>
      <c r="E458" s="29" t="s">
        <v>495</v>
      </c>
      <c r="F458" s="29" t="s">
        <v>175</v>
      </c>
      <c r="G458" s="28" t="s">
        <v>206</v>
      </c>
      <c r="H458" s="29" t="s">
        <v>693</v>
      </c>
      <c r="I458" s="29">
        <v>4321305</v>
      </c>
      <c r="J458" s="29">
        <v>40</v>
      </c>
      <c r="K458" s="29">
        <v>40</v>
      </c>
      <c r="L458" s="29"/>
      <c r="M458" s="29">
        <v>40</v>
      </c>
      <c r="N458" s="29"/>
      <c r="O458" s="29"/>
      <c r="P458" s="29"/>
      <c r="Q458" s="29"/>
      <c r="R458" s="29"/>
      <c r="S458" s="29"/>
      <c r="T458" s="29"/>
      <c r="U458" s="29"/>
      <c r="V458" s="29"/>
      <c r="W458" s="29"/>
      <c r="X458" s="29" t="s">
        <v>166</v>
      </c>
      <c r="Y458" s="29" t="s">
        <v>150</v>
      </c>
      <c r="Z458" s="29" t="s">
        <v>167</v>
      </c>
      <c r="AA458" s="29" t="s">
        <v>167</v>
      </c>
      <c r="AB458" s="29" t="s">
        <v>167</v>
      </c>
      <c r="AC458" s="29" t="s">
        <v>167</v>
      </c>
      <c r="AD458" s="29">
        <v>60</v>
      </c>
      <c r="AE458" s="29" t="s">
        <v>1643</v>
      </c>
      <c r="AF458" s="33" t="s">
        <v>1644</v>
      </c>
      <c r="AG458" s="29"/>
    </row>
    <row r="459" s="4" customFormat="1" ht="219" customHeight="1" spans="1:33">
      <c r="A459" s="29">
        <v>398</v>
      </c>
      <c r="B459" s="29" t="s">
        <v>1685</v>
      </c>
      <c r="C459" s="34" t="s">
        <v>1681</v>
      </c>
      <c r="D459" s="29" t="s">
        <v>248</v>
      </c>
      <c r="E459" s="29" t="s">
        <v>1686</v>
      </c>
      <c r="F459" s="29" t="s">
        <v>175</v>
      </c>
      <c r="G459" s="28" t="s">
        <v>206</v>
      </c>
      <c r="H459" s="29" t="s">
        <v>693</v>
      </c>
      <c r="I459" s="29">
        <v>4321302</v>
      </c>
      <c r="J459" s="29">
        <v>30</v>
      </c>
      <c r="K459" s="29">
        <v>30</v>
      </c>
      <c r="L459" s="29"/>
      <c r="M459" s="29">
        <v>30</v>
      </c>
      <c r="N459" s="29"/>
      <c r="O459" s="29"/>
      <c r="P459" s="29"/>
      <c r="Q459" s="29"/>
      <c r="R459" s="29"/>
      <c r="S459" s="29"/>
      <c r="T459" s="29"/>
      <c r="U459" s="29"/>
      <c r="V459" s="29"/>
      <c r="W459" s="29"/>
      <c r="X459" s="29" t="s">
        <v>166</v>
      </c>
      <c r="Y459" s="29" t="s">
        <v>150</v>
      </c>
      <c r="Z459" s="29" t="s">
        <v>167</v>
      </c>
      <c r="AA459" s="29" t="s">
        <v>167</v>
      </c>
      <c r="AB459" s="29" t="s">
        <v>167</v>
      </c>
      <c r="AC459" s="29" t="s">
        <v>167</v>
      </c>
      <c r="AD459" s="29">
        <v>75</v>
      </c>
      <c r="AE459" s="29" t="s">
        <v>1643</v>
      </c>
      <c r="AF459" s="33" t="s">
        <v>1647</v>
      </c>
      <c r="AG459" s="29"/>
    </row>
    <row r="460" s="4" customFormat="1" ht="219" customHeight="1" spans="1:33">
      <c r="A460" s="29">
        <v>399</v>
      </c>
      <c r="B460" s="29" t="s">
        <v>1687</v>
      </c>
      <c r="C460" s="34" t="s">
        <v>1688</v>
      </c>
      <c r="D460" s="29" t="s">
        <v>248</v>
      </c>
      <c r="E460" s="29" t="s">
        <v>249</v>
      </c>
      <c r="F460" s="29" t="s">
        <v>175</v>
      </c>
      <c r="G460" s="28" t="s">
        <v>206</v>
      </c>
      <c r="H460" s="29" t="s">
        <v>693</v>
      </c>
      <c r="I460" s="29">
        <v>4321302</v>
      </c>
      <c r="J460" s="29">
        <v>4</v>
      </c>
      <c r="K460" s="29">
        <v>4</v>
      </c>
      <c r="L460" s="29"/>
      <c r="M460" s="29">
        <v>4</v>
      </c>
      <c r="N460" s="29"/>
      <c r="O460" s="29"/>
      <c r="P460" s="29"/>
      <c r="Q460" s="29"/>
      <c r="R460" s="29"/>
      <c r="S460" s="29"/>
      <c r="T460" s="29"/>
      <c r="U460" s="29"/>
      <c r="V460" s="29"/>
      <c r="W460" s="29"/>
      <c r="X460" s="29" t="s">
        <v>166</v>
      </c>
      <c r="Y460" s="29" t="s">
        <v>150</v>
      </c>
      <c r="Z460" s="29" t="s">
        <v>167</v>
      </c>
      <c r="AA460" s="29" t="s">
        <v>167</v>
      </c>
      <c r="AB460" s="29" t="s">
        <v>167</v>
      </c>
      <c r="AC460" s="29" t="s">
        <v>167</v>
      </c>
      <c r="AD460" s="29">
        <v>55</v>
      </c>
      <c r="AE460" s="29" t="s">
        <v>1643</v>
      </c>
      <c r="AF460" s="33" t="s">
        <v>1650</v>
      </c>
      <c r="AG460" s="29"/>
    </row>
    <row r="461" s="4" customFormat="1" ht="219" customHeight="1" spans="1:33">
      <c r="A461" s="29">
        <v>400</v>
      </c>
      <c r="B461" s="29" t="s">
        <v>1689</v>
      </c>
      <c r="C461" s="34" t="s">
        <v>1688</v>
      </c>
      <c r="D461" s="29" t="s">
        <v>248</v>
      </c>
      <c r="E461" s="29" t="s">
        <v>265</v>
      </c>
      <c r="F461" s="29" t="s">
        <v>175</v>
      </c>
      <c r="G461" s="28" t="s">
        <v>206</v>
      </c>
      <c r="H461" s="29" t="s">
        <v>693</v>
      </c>
      <c r="I461" s="29">
        <v>4321302</v>
      </c>
      <c r="J461" s="29">
        <v>4</v>
      </c>
      <c r="K461" s="29">
        <v>4</v>
      </c>
      <c r="L461" s="29"/>
      <c r="M461" s="29">
        <v>4</v>
      </c>
      <c r="N461" s="29"/>
      <c r="O461" s="29"/>
      <c r="P461" s="29"/>
      <c r="Q461" s="29"/>
      <c r="R461" s="29"/>
      <c r="S461" s="29"/>
      <c r="T461" s="29"/>
      <c r="U461" s="29"/>
      <c r="V461" s="29"/>
      <c r="W461" s="29"/>
      <c r="X461" s="29" t="s">
        <v>166</v>
      </c>
      <c r="Y461" s="29" t="s">
        <v>150</v>
      </c>
      <c r="Z461" s="29" t="s">
        <v>167</v>
      </c>
      <c r="AA461" s="29" t="s">
        <v>167</v>
      </c>
      <c r="AB461" s="29" t="s">
        <v>167</v>
      </c>
      <c r="AC461" s="29" t="s">
        <v>167</v>
      </c>
      <c r="AD461" s="29">
        <v>50</v>
      </c>
      <c r="AE461" s="29" t="s">
        <v>1643</v>
      </c>
      <c r="AF461" s="33" t="s">
        <v>1690</v>
      </c>
      <c r="AG461" s="29"/>
    </row>
    <row r="462" s="4" customFormat="1" ht="219" customHeight="1" spans="1:33">
      <c r="A462" s="29">
        <v>401</v>
      </c>
      <c r="B462" s="29" t="s">
        <v>1691</v>
      </c>
      <c r="C462" s="34" t="s">
        <v>1692</v>
      </c>
      <c r="D462" s="29" t="s">
        <v>248</v>
      </c>
      <c r="E462" s="29" t="s">
        <v>858</v>
      </c>
      <c r="F462" s="29" t="s">
        <v>175</v>
      </c>
      <c r="G462" s="28" t="s">
        <v>206</v>
      </c>
      <c r="H462" s="29" t="s">
        <v>693</v>
      </c>
      <c r="I462" s="29">
        <v>4321302</v>
      </c>
      <c r="J462" s="29">
        <v>8</v>
      </c>
      <c r="K462" s="29">
        <v>8</v>
      </c>
      <c r="L462" s="29"/>
      <c r="M462" s="29">
        <v>8</v>
      </c>
      <c r="N462" s="29"/>
      <c r="O462" s="29"/>
      <c r="P462" s="29"/>
      <c r="Q462" s="29"/>
      <c r="R462" s="29"/>
      <c r="S462" s="29"/>
      <c r="T462" s="29"/>
      <c r="U462" s="29"/>
      <c r="V462" s="29"/>
      <c r="W462" s="29"/>
      <c r="X462" s="29" t="s">
        <v>166</v>
      </c>
      <c r="Y462" s="29" t="s">
        <v>150</v>
      </c>
      <c r="Z462" s="29" t="s">
        <v>167</v>
      </c>
      <c r="AA462" s="29" t="s">
        <v>167</v>
      </c>
      <c r="AB462" s="29" t="s">
        <v>167</v>
      </c>
      <c r="AC462" s="29" t="s">
        <v>167</v>
      </c>
      <c r="AD462" s="29">
        <v>200</v>
      </c>
      <c r="AE462" s="29" t="s">
        <v>1643</v>
      </c>
      <c r="AF462" s="33" t="s">
        <v>1690</v>
      </c>
      <c r="AG462" s="29"/>
    </row>
    <row r="463" s="4" customFormat="1" ht="193" customHeight="1" spans="1:33">
      <c r="A463" s="29">
        <v>402</v>
      </c>
      <c r="B463" s="29" t="s">
        <v>1693</v>
      </c>
      <c r="C463" s="34" t="s">
        <v>1688</v>
      </c>
      <c r="D463" s="29" t="s">
        <v>248</v>
      </c>
      <c r="E463" s="29" t="s">
        <v>712</v>
      </c>
      <c r="F463" s="29" t="s">
        <v>175</v>
      </c>
      <c r="G463" s="28" t="s">
        <v>206</v>
      </c>
      <c r="H463" s="29" t="s">
        <v>693</v>
      </c>
      <c r="I463" s="29">
        <v>4321302</v>
      </c>
      <c r="J463" s="29">
        <v>4</v>
      </c>
      <c r="K463" s="29">
        <v>4</v>
      </c>
      <c r="L463" s="29"/>
      <c r="M463" s="29">
        <v>4</v>
      </c>
      <c r="N463" s="29"/>
      <c r="O463" s="29"/>
      <c r="P463" s="29"/>
      <c r="Q463" s="29"/>
      <c r="R463" s="29"/>
      <c r="S463" s="29"/>
      <c r="T463" s="29"/>
      <c r="U463" s="29"/>
      <c r="V463" s="29"/>
      <c r="W463" s="29"/>
      <c r="X463" s="29" t="s">
        <v>166</v>
      </c>
      <c r="Y463" s="29" t="s">
        <v>150</v>
      </c>
      <c r="Z463" s="29" t="s">
        <v>167</v>
      </c>
      <c r="AA463" s="29" t="s">
        <v>167</v>
      </c>
      <c r="AB463" s="29" t="s">
        <v>167</v>
      </c>
      <c r="AC463" s="29" t="s">
        <v>167</v>
      </c>
      <c r="AD463" s="29">
        <v>80</v>
      </c>
      <c r="AE463" s="29" t="s">
        <v>1643</v>
      </c>
      <c r="AF463" s="33" t="s">
        <v>1694</v>
      </c>
      <c r="AG463" s="29"/>
    </row>
    <row r="464" s="4" customFormat="1" ht="193" customHeight="1" spans="1:33">
      <c r="A464" s="29">
        <v>403</v>
      </c>
      <c r="B464" s="29" t="s">
        <v>1695</v>
      </c>
      <c r="C464" s="34" t="s">
        <v>1688</v>
      </c>
      <c r="D464" s="29" t="s">
        <v>248</v>
      </c>
      <c r="E464" s="29" t="s">
        <v>1234</v>
      </c>
      <c r="F464" s="29" t="s">
        <v>175</v>
      </c>
      <c r="G464" s="28" t="s">
        <v>206</v>
      </c>
      <c r="H464" s="29" t="s">
        <v>693</v>
      </c>
      <c r="I464" s="29">
        <v>4321302</v>
      </c>
      <c r="J464" s="29">
        <v>4</v>
      </c>
      <c r="K464" s="29">
        <v>4</v>
      </c>
      <c r="L464" s="29"/>
      <c r="M464" s="29">
        <v>4</v>
      </c>
      <c r="N464" s="29"/>
      <c r="O464" s="29"/>
      <c r="P464" s="29"/>
      <c r="Q464" s="29"/>
      <c r="R464" s="29"/>
      <c r="S464" s="29"/>
      <c r="T464" s="29"/>
      <c r="U464" s="29"/>
      <c r="V464" s="29"/>
      <c r="W464" s="29"/>
      <c r="X464" s="29" t="s">
        <v>166</v>
      </c>
      <c r="Y464" s="29" t="s">
        <v>150</v>
      </c>
      <c r="Z464" s="29" t="s">
        <v>167</v>
      </c>
      <c r="AA464" s="29" t="s">
        <v>167</v>
      </c>
      <c r="AB464" s="29" t="s">
        <v>167</v>
      </c>
      <c r="AC464" s="29" t="s">
        <v>167</v>
      </c>
      <c r="AD464" s="29">
        <v>119</v>
      </c>
      <c r="AE464" s="29" t="s">
        <v>1643</v>
      </c>
      <c r="AF464" s="33" t="s">
        <v>1690</v>
      </c>
      <c r="AG464" s="29"/>
    </row>
    <row r="465" s="4" customFormat="1" ht="63" customHeight="1" spans="1:33">
      <c r="A465" s="29">
        <v>404</v>
      </c>
      <c r="B465" s="29" t="s">
        <v>1696</v>
      </c>
      <c r="C465" s="29" t="s">
        <v>1697</v>
      </c>
      <c r="D465" s="29" t="s">
        <v>603</v>
      </c>
      <c r="E465" s="29" t="s">
        <v>604</v>
      </c>
      <c r="F465" s="29" t="s">
        <v>175</v>
      </c>
      <c r="G465" s="28" t="s">
        <v>206</v>
      </c>
      <c r="H465" s="29" t="s">
        <v>605</v>
      </c>
      <c r="I465" s="29">
        <v>13299141280</v>
      </c>
      <c r="J465" s="29">
        <v>60</v>
      </c>
      <c r="K465" s="29">
        <v>60</v>
      </c>
      <c r="L465" s="29">
        <v>60</v>
      </c>
      <c r="M465" s="29"/>
      <c r="N465" s="29"/>
      <c r="O465" s="29"/>
      <c r="P465" s="29"/>
      <c r="Q465" s="29"/>
      <c r="R465" s="29"/>
      <c r="S465" s="29"/>
      <c r="T465" s="29"/>
      <c r="U465" s="29"/>
      <c r="V465" s="29"/>
      <c r="W465" s="29"/>
      <c r="X465" s="29"/>
      <c r="Y465" s="29"/>
      <c r="Z465" s="29"/>
      <c r="AA465" s="29"/>
      <c r="AB465" s="29"/>
      <c r="AC465" s="29"/>
      <c r="AD465" s="29"/>
      <c r="AE465" s="29"/>
      <c r="AF465" s="33"/>
      <c r="AG465" s="29"/>
    </row>
    <row r="466" s="4" customFormat="1" ht="213" customHeight="1" spans="1:33">
      <c r="A466" s="29">
        <v>405</v>
      </c>
      <c r="B466" s="29" t="s">
        <v>1698</v>
      </c>
      <c r="C466" s="29" t="s">
        <v>1699</v>
      </c>
      <c r="D466" s="29" t="s">
        <v>603</v>
      </c>
      <c r="E466" s="29" t="s">
        <v>625</v>
      </c>
      <c r="F466" s="29" t="s">
        <v>175</v>
      </c>
      <c r="G466" s="28" t="s">
        <v>206</v>
      </c>
      <c r="H466" s="29" t="s">
        <v>626</v>
      </c>
      <c r="I466" s="29">
        <v>15129905105</v>
      </c>
      <c r="J466" s="29">
        <v>40</v>
      </c>
      <c r="K466" s="29">
        <v>40</v>
      </c>
      <c r="L466" s="29">
        <v>40</v>
      </c>
      <c r="M466" s="29"/>
      <c r="N466" s="29"/>
      <c r="O466" s="29"/>
      <c r="P466" s="29"/>
      <c r="Q466" s="29"/>
      <c r="R466" s="29"/>
      <c r="S466" s="29"/>
      <c r="T466" s="29"/>
      <c r="U466" s="29"/>
      <c r="V466" s="29"/>
      <c r="W466" s="29"/>
      <c r="X466" s="29" t="s">
        <v>166</v>
      </c>
      <c r="Y466" s="29" t="s">
        <v>150</v>
      </c>
      <c r="Z466" s="29" t="s">
        <v>167</v>
      </c>
      <c r="AA466" s="29" t="s">
        <v>167</v>
      </c>
      <c r="AB466" s="29" t="s">
        <v>167</v>
      </c>
      <c r="AC466" s="29" t="s">
        <v>167</v>
      </c>
      <c r="AD466" s="29">
        <v>574</v>
      </c>
      <c r="AE466" s="29" t="s">
        <v>1700</v>
      </c>
      <c r="AF466" s="34" t="s">
        <v>1701</v>
      </c>
      <c r="AG466" s="29"/>
    </row>
    <row r="467" ht="213" customHeight="1" spans="1:33">
      <c r="A467" s="28" t="s">
        <v>74</v>
      </c>
      <c r="B467" s="29"/>
      <c r="C467" s="29"/>
      <c r="D467" s="29"/>
      <c r="E467" s="29"/>
      <c r="F467" s="29"/>
      <c r="G467" s="29"/>
      <c r="H467" s="29"/>
      <c r="I467" s="29"/>
      <c r="J467" s="29">
        <f>SUM(J468:J474)</f>
        <v>750</v>
      </c>
      <c r="K467" s="29">
        <f>SUM(K468:K474)</f>
        <v>750</v>
      </c>
      <c r="L467" s="29">
        <f>SUM(L468:L474)</f>
        <v>300</v>
      </c>
      <c r="M467" s="29">
        <f>SUM(M468:M474)</f>
        <v>450</v>
      </c>
      <c r="N467" s="29"/>
      <c r="O467" s="29"/>
      <c r="P467" s="29"/>
      <c r="Q467" s="29"/>
      <c r="R467" s="29"/>
      <c r="S467" s="29"/>
      <c r="T467" s="29"/>
      <c r="U467" s="29"/>
      <c r="V467" s="29"/>
      <c r="W467" s="29"/>
      <c r="X467" s="29" t="s">
        <v>166</v>
      </c>
      <c r="Y467" s="29" t="s">
        <v>150</v>
      </c>
      <c r="Z467" s="29" t="s">
        <v>167</v>
      </c>
      <c r="AA467" s="29" t="s">
        <v>167</v>
      </c>
      <c r="AB467" s="29" t="s">
        <v>167</v>
      </c>
      <c r="AC467" s="29" t="s">
        <v>167</v>
      </c>
      <c r="AD467" s="29">
        <v>521</v>
      </c>
      <c r="AE467" s="29" t="s">
        <v>1700</v>
      </c>
      <c r="AF467" s="34" t="s">
        <v>1702</v>
      </c>
      <c r="AG467" s="29"/>
    </row>
    <row r="468" s="4" customFormat="1" ht="208" customHeight="1" spans="1:33">
      <c r="A468" s="28" t="s">
        <v>1703</v>
      </c>
      <c r="B468" s="29" t="s">
        <v>1704</v>
      </c>
      <c r="C468" s="29" t="s">
        <v>1705</v>
      </c>
      <c r="D468" s="29" t="s">
        <v>198</v>
      </c>
      <c r="E468" s="29" t="s">
        <v>199</v>
      </c>
      <c r="F468" s="29" t="s">
        <v>175</v>
      </c>
      <c r="G468" s="29" t="s">
        <v>456</v>
      </c>
      <c r="H468" s="29" t="s">
        <v>325</v>
      </c>
      <c r="I468" s="29">
        <v>17398612666</v>
      </c>
      <c r="J468" s="29">
        <v>300</v>
      </c>
      <c r="K468" s="29">
        <v>300</v>
      </c>
      <c r="L468" s="29">
        <v>300</v>
      </c>
      <c r="M468" s="29"/>
      <c r="N468" s="29"/>
      <c r="O468" s="29"/>
      <c r="P468" s="29"/>
      <c r="Q468" s="29"/>
      <c r="R468" s="29"/>
      <c r="S468" s="29"/>
      <c r="T468" s="29"/>
      <c r="U468" s="29"/>
      <c r="V468" s="29"/>
      <c r="W468" s="29"/>
      <c r="X468" s="29" t="s">
        <v>166</v>
      </c>
      <c r="Y468" s="29" t="s">
        <v>150</v>
      </c>
      <c r="Z468" s="29" t="s">
        <v>167</v>
      </c>
      <c r="AA468" s="29" t="s">
        <v>150</v>
      </c>
      <c r="AB468" s="29" t="s">
        <v>150</v>
      </c>
      <c r="AC468" s="29" t="s">
        <v>167</v>
      </c>
      <c r="AD468" s="29">
        <v>1718</v>
      </c>
      <c r="AE468" s="29" t="s">
        <v>1706</v>
      </c>
      <c r="AF468" s="29" t="s">
        <v>1707</v>
      </c>
      <c r="AG468" s="29"/>
    </row>
    <row r="469" s="4" customFormat="1" ht="208" customHeight="1" spans="1:33">
      <c r="A469" s="28" t="s">
        <v>1708</v>
      </c>
      <c r="B469" s="29" t="s">
        <v>1709</v>
      </c>
      <c r="C469" s="29" t="s">
        <v>1710</v>
      </c>
      <c r="D469" s="29" t="s">
        <v>198</v>
      </c>
      <c r="E469" s="29" t="s">
        <v>296</v>
      </c>
      <c r="F469" s="28" t="s">
        <v>175</v>
      </c>
      <c r="G469" s="29" t="s">
        <v>456</v>
      </c>
      <c r="H469" s="29" t="s">
        <v>297</v>
      </c>
      <c r="I469" s="29">
        <v>13909144355</v>
      </c>
      <c r="J469" s="29">
        <v>80</v>
      </c>
      <c r="K469" s="29">
        <v>80</v>
      </c>
      <c r="L469" s="29">
        <v>0</v>
      </c>
      <c r="M469" s="29">
        <v>80</v>
      </c>
      <c r="N469" s="29"/>
      <c r="O469" s="29"/>
      <c r="P469" s="29"/>
      <c r="Q469" s="29"/>
      <c r="R469" s="29"/>
      <c r="S469" s="29"/>
      <c r="T469" s="29"/>
      <c r="U469" s="29"/>
      <c r="V469" s="29"/>
      <c r="W469" s="29"/>
      <c r="X469" s="29" t="s">
        <v>166</v>
      </c>
      <c r="Y469" s="29" t="s">
        <v>150</v>
      </c>
      <c r="Z469" s="29" t="s">
        <v>150</v>
      </c>
      <c r="AA469" s="29" t="s">
        <v>150</v>
      </c>
      <c r="AB469" s="29" t="s">
        <v>167</v>
      </c>
      <c r="AC469" s="29" t="s">
        <v>167</v>
      </c>
      <c r="AD469" s="29">
        <v>289</v>
      </c>
      <c r="AE469" s="29" t="s">
        <v>1371</v>
      </c>
      <c r="AF469" s="29" t="s">
        <v>1711</v>
      </c>
      <c r="AG469" s="29"/>
    </row>
    <row r="470" ht="208" customHeight="1" spans="1:33">
      <c r="A470" s="28" t="s">
        <v>1712</v>
      </c>
      <c r="B470" s="29" t="s">
        <v>1713</v>
      </c>
      <c r="C470" s="29" t="s">
        <v>1714</v>
      </c>
      <c r="D470" s="29" t="s">
        <v>198</v>
      </c>
      <c r="E470" s="29" t="s">
        <v>300</v>
      </c>
      <c r="F470" s="29" t="s">
        <v>175</v>
      </c>
      <c r="G470" s="33" t="s">
        <v>456</v>
      </c>
      <c r="H470" s="29" t="s">
        <v>301</v>
      </c>
      <c r="I470" s="29">
        <v>13509142079</v>
      </c>
      <c r="J470" s="29">
        <v>80</v>
      </c>
      <c r="K470" s="29">
        <v>80</v>
      </c>
      <c r="L470" s="29"/>
      <c r="M470" s="29">
        <v>80</v>
      </c>
      <c r="N470" s="29"/>
      <c r="O470" s="29"/>
      <c r="P470" s="29"/>
      <c r="Q470" s="29"/>
      <c r="R470" s="29"/>
      <c r="S470" s="29"/>
      <c r="T470" s="29"/>
      <c r="U470" s="29"/>
      <c r="V470" s="29"/>
      <c r="W470" s="29"/>
      <c r="X470" s="29"/>
      <c r="Y470" s="29" t="s">
        <v>150</v>
      </c>
      <c r="Z470" s="29" t="s">
        <v>167</v>
      </c>
      <c r="AA470" s="29" t="s">
        <v>150</v>
      </c>
      <c r="AB470" s="29" t="s">
        <v>150</v>
      </c>
      <c r="AC470" s="29" t="s">
        <v>167</v>
      </c>
      <c r="AD470" s="29">
        <v>90</v>
      </c>
      <c r="AE470" s="29" t="s">
        <v>1706</v>
      </c>
      <c r="AF470" s="29" t="s">
        <v>1715</v>
      </c>
      <c r="AG470" s="29"/>
    </row>
    <row r="471" s="4" customFormat="1" ht="208" customHeight="1" spans="1:33">
      <c r="A471" s="28" t="s">
        <v>1716</v>
      </c>
      <c r="B471" s="28" t="s">
        <v>1717</v>
      </c>
      <c r="C471" s="28" t="s">
        <v>1718</v>
      </c>
      <c r="D471" s="28" t="s">
        <v>463</v>
      </c>
      <c r="E471" s="28" t="s">
        <v>495</v>
      </c>
      <c r="F471" s="28" t="s">
        <v>175</v>
      </c>
      <c r="G471" s="28" t="s">
        <v>206</v>
      </c>
      <c r="H471" s="28" t="s">
        <v>496</v>
      </c>
      <c r="I471" s="28">
        <v>13991456149</v>
      </c>
      <c r="J471" s="38">
        <v>200</v>
      </c>
      <c r="K471" s="38">
        <v>200</v>
      </c>
      <c r="L471" s="29"/>
      <c r="M471" s="38">
        <v>200</v>
      </c>
      <c r="N471" s="28"/>
      <c r="O471" s="28"/>
      <c r="P471" s="28"/>
      <c r="Q471" s="28"/>
      <c r="R471" s="28"/>
      <c r="S471" s="28"/>
      <c r="T471" s="28"/>
      <c r="U471" s="28"/>
      <c r="V471" s="28"/>
      <c r="W471" s="28"/>
      <c r="X471" s="29" t="s">
        <v>166</v>
      </c>
      <c r="Y471" s="28" t="s">
        <v>150</v>
      </c>
      <c r="Z471" s="28" t="s">
        <v>167</v>
      </c>
      <c r="AA471" s="28" t="s">
        <v>167</v>
      </c>
      <c r="AB471" s="28" t="s">
        <v>167</v>
      </c>
      <c r="AC471" s="28" t="s">
        <v>167</v>
      </c>
      <c r="AD471" s="28" t="s">
        <v>436</v>
      </c>
      <c r="AE471" s="29" t="s">
        <v>1643</v>
      </c>
      <c r="AF471" s="33" t="s">
        <v>1719</v>
      </c>
      <c r="AG471" s="29"/>
    </row>
    <row r="472" s="4" customFormat="1" ht="260" customHeight="1" spans="1:33">
      <c r="A472" s="28" t="s">
        <v>1720</v>
      </c>
      <c r="B472" s="28" t="s">
        <v>1721</v>
      </c>
      <c r="C472" s="28" t="s">
        <v>1722</v>
      </c>
      <c r="D472" s="28" t="s">
        <v>463</v>
      </c>
      <c r="E472" s="28" t="s">
        <v>474</v>
      </c>
      <c r="F472" s="28" t="s">
        <v>175</v>
      </c>
      <c r="G472" s="28" t="s">
        <v>206</v>
      </c>
      <c r="H472" s="28" t="s">
        <v>475</v>
      </c>
      <c r="I472" s="28">
        <v>18700568252</v>
      </c>
      <c r="J472" s="38">
        <v>30</v>
      </c>
      <c r="K472" s="38">
        <v>30</v>
      </c>
      <c r="L472" s="29"/>
      <c r="M472" s="38">
        <v>30</v>
      </c>
      <c r="N472" s="28"/>
      <c r="O472" s="28"/>
      <c r="P472" s="28"/>
      <c r="Q472" s="28"/>
      <c r="R472" s="28"/>
      <c r="S472" s="28"/>
      <c r="T472" s="28"/>
      <c r="U472" s="28"/>
      <c r="V472" s="28"/>
      <c r="W472" s="28"/>
      <c r="X472" s="29" t="s">
        <v>166</v>
      </c>
      <c r="Y472" s="28" t="s">
        <v>150</v>
      </c>
      <c r="Z472" s="28" t="s">
        <v>150</v>
      </c>
      <c r="AA472" s="28" t="s">
        <v>167</v>
      </c>
      <c r="AB472" s="28" t="s">
        <v>167</v>
      </c>
      <c r="AC472" s="28" t="s">
        <v>167</v>
      </c>
      <c r="AD472" s="28" t="s">
        <v>695</v>
      </c>
      <c r="AE472" s="29" t="s">
        <v>1643</v>
      </c>
      <c r="AF472" s="33" t="s">
        <v>1723</v>
      </c>
      <c r="AG472" s="29"/>
    </row>
    <row r="473" s="4" customFormat="1" ht="260" customHeight="1" spans="1:33">
      <c r="A473" s="28" t="s">
        <v>1724</v>
      </c>
      <c r="B473" s="28" t="s">
        <v>1725</v>
      </c>
      <c r="C473" s="28" t="s">
        <v>1726</v>
      </c>
      <c r="D473" s="28" t="s">
        <v>463</v>
      </c>
      <c r="E473" s="28" t="s">
        <v>489</v>
      </c>
      <c r="F473" s="28" t="s">
        <v>175</v>
      </c>
      <c r="G473" s="28" t="s">
        <v>206</v>
      </c>
      <c r="H473" s="28" t="s">
        <v>490</v>
      </c>
      <c r="I473" s="149" t="s">
        <v>491</v>
      </c>
      <c r="J473" s="38">
        <v>40</v>
      </c>
      <c r="K473" s="38">
        <v>40</v>
      </c>
      <c r="L473" s="29"/>
      <c r="M473" s="38">
        <v>40</v>
      </c>
      <c r="N473" s="28"/>
      <c r="O473" s="28"/>
      <c r="P473" s="28"/>
      <c r="Q473" s="28"/>
      <c r="R473" s="28"/>
      <c r="S473" s="28"/>
      <c r="T473" s="28"/>
      <c r="U473" s="28"/>
      <c r="V473" s="28"/>
      <c r="W473" s="28"/>
      <c r="X473" s="29" t="s">
        <v>166</v>
      </c>
      <c r="Y473" s="28" t="s">
        <v>150</v>
      </c>
      <c r="Z473" s="28" t="s">
        <v>150</v>
      </c>
      <c r="AA473" s="28" t="s">
        <v>167</v>
      </c>
      <c r="AB473" s="28" t="s">
        <v>167</v>
      </c>
      <c r="AC473" s="28" t="s">
        <v>167</v>
      </c>
      <c r="AD473" s="28" t="s">
        <v>736</v>
      </c>
      <c r="AE473" s="29" t="s">
        <v>1643</v>
      </c>
      <c r="AF473" s="33" t="s">
        <v>1727</v>
      </c>
      <c r="AG473" s="29"/>
    </row>
    <row r="474" s="4" customFormat="1" ht="260" customHeight="1" spans="1:33">
      <c r="A474" s="28" t="s">
        <v>1728</v>
      </c>
      <c r="B474" s="28" t="s">
        <v>1729</v>
      </c>
      <c r="C474" s="28" t="s">
        <v>1730</v>
      </c>
      <c r="D474" s="28" t="s">
        <v>463</v>
      </c>
      <c r="E474" s="28" t="s">
        <v>469</v>
      </c>
      <c r="F474" s="28" t="s">
        <v>175</v>
      </c>
      <c r="G474" s="28" t="s">
        <v>206</v>
      </c>
      <c r="H474" s="28" t="s">
        <v>470</v>
      </c>
      <c r="I474" s="28">
        <v>15829165391</v>
      </c>
      <c r="J474" s="38">
        <v>20</v>
      </c>
      <c r="K474" s="38">
        <v>20</v>
      </c>
      <c r="L474" s="29"/>
      <c r="M474" s="38">
        <v>20</v>
      </c>
      <c r="N474" s="28"/>
      <c r="O474" s="28"/>
      <c r="P474" s="28"/>
      <c r="Q474" s="28"/>
      <c r="R474" s="28"/>
      <c r="S474" s="28"/>
      <c r="T474" s="28"/>
      <c r="U474" s="28"/>
      <c r="V474" s="28"/>
      <c r="W474" s="28"/>
      <c r="X474" s="29" t="s">
        <v>166</v>
      </c>
      <c r="Y474" s="28" t="s">
        <v>150</v>
      </c>
      <c r="Z474" s="28" t="s">
        <v>150</v>
      </c>
      <c r="AA474" s="28" t="s">
        <v>167</v>
      </c>
      <c r="AB474" s="28" t="s">
        <v>167</v>
      </c>
      <c r="AC474" s="28" t="s">
        <v>167</v>
      </c>
      <c r="AD474" s="28">
        <v>54</v>
      </c>
      <c r="AE474" s="29" t="s">
        <v>1643</v>
      </c>
      <c r="AF474" s="33" t="s">
        <v>1719</v>
      </c>
      <c r="AG474" s="29"/>
    </row>
    <row r="475" ht="44" customHeight="1" spans="1:33">
      <c r="A475" s="28" t="s">
        <v>75</v>
      </c>
      <c r="B475" s="29"/>
      <c r="C475" s="29"/>
      <c r="D475" s="29"/>
      <c r="E475" s="29"/>
      <c r="F475" s="29"/>
      <c r="G475" s="29"/>
      <c r="H475" s="29"/>
      <c r="I475" s="29"/>
      <c r="J475" s="29">
        <f>SUM(J476:J481)</f>
        <v>96</v>
      </c>
      <c r="K475" s="29">
        <f>SUM(K476:K481)</f>
        <v>96</v>
      </c>
      <c r="L475" s="29"/>
      <c r="M475" s="29">
        <f>SUM(M476:M481)</f>
        <v>96</v>
      </c>
      <c r="N475" s="29"/>
      <c r="O475" s="29"/>
      <c r="P475" s="29"/>
      <c r="Q475" s="29"/>
      <c r="R475" s="29"/>
      <c r="S475" s="29"/>
      <c r="T475" s="29"/>
      <c r="U475" s="29"/>
      <c r="V475" s="29"/>
      <c r="W475" s="29"/>
      <c r="X475" s="29"/>
      <c r="Y475" s="29"/>
      <c r="Z475" s="29"/>
      <c r="AA475" s="29"/>
      <c r="AB475" s="29"/>
      <c r="AC475" s="29"/>
      <c r="AD475" s="29"/>
      <c r="AE475" s="29"/>
      <c r="AF475" s="29"/>
      <c r="AG475" s="29"/>
    </row>
    <row r="476" s="4" customFormat="1" ht="223" customHeight="1" spans="1:33">
      <c r="A476" s="29">
        <v>413</v>
      </c>
      <c r="B476" s="29" t="s">
        <v>1731</v>
      </c>
      <c r="C476" s="29" t="s">
        <v>1732</v>
      </c>
      <c r="D476" s="28" t="s">
        <v>198</v>
      </c>
      <c r="E476" s="28" t="s">
        <v>310</v>
      </c>
      <c r="F476" s="28" t="s">
        <v>175</v>
      </c>
      <c r="G476" s="28" t="s">
        <v>206</v>
      </c>
      <c r="H476" s="28" t="s">
        <v>311</v>
      </c>
      <c r="I476" s="28">
        <v>13992409895</v>
      </c>
      <c r="J476" s="29">
        <v>10</v>
      </c>
      <c r="K476" s="29">
        <v>10</v>
      </c>
      <c r="L476" s="29"/>
      <c r="M476" s="29">
        <v>10</v>
      </c>
      <c r="N476" s="29"/>
      <c r="O476" s="29"/>
      <c r="P476" s="29"/>
      <c r="Q476" s="29"/>
      <c r="R476" s="29"/>
      <c r="S476" s="29"/>
      <c r="T476" s="29"/>
      <c r="U476" s="29"/>
      <c r="V476" s="29"/>
      <c r="W476" s="29"/>
      <c r="X476" s="29" t="s">
        <v>166</v>
      </c>
      <c r="Y476" s="29" t="s">
        <v>150</v>
      </c>
      <c r="Z476" s="29" t="s">
        <v>167</v>
      </c>
      <c r="AA476" s="29" t="s">
        <v>167</v>
      </c>
      <c r="AB476" s="29" t="s">
        <v>167</v>
      </c>
      <c r="AC476" s="29" t="s">
        <v>167</v>
      </c>
      <c r="AD476" s="29">
        <v>210</v>
      </c>
      <c r="AE476" s="29" t="s">
        <v>686</v>
      </c>
      <c r="AF476" s="29" t="s">
        <v>269</v>
      </c>
      <c r="AG476" s="29"/>
    </row>
    <row r="477" s="4" customFormat="1" ht="223" customHeight="1" spans="1:33">
      <c r="A477" s="29">
        <v>414</v>
      </c>
      <c r="B477" s="29" t="s">
        <v>1733</v>
      </c>
      <c r="C477" s="29" t="s">
        <v>1734</v>
      </c>
      <c r="D477" s="29" t="s">
        <v>198</v>
      </c>
      <c r="E477" s="29" t="s">
        <v>199</v>
      </c>
      <c r="F477" s="29" t="s">
        <v>175</v>
      </c>
      <c r="G477" s="29" t="s">
        <v>456</v>
      </c>
      <c r="H477" s="29" t="s">
        <v>325</v>
      </c>
      <c r="I477" s="29">
        <v>17398612666</v>
      </c>
      <c r="J477" s="29">
        <v>10</v>
      </c>
      <c r="K477" s="29">
        <v>10</v>
      </c>
      <c r="L477" s="29"/>
      <c r="M477" s="29">
        <v>10</v>
      </c>
      <c r="N477" s="29"/>
      <c r="O477" s="29"/>
      <c r="P477" s="29"/>
      <c r="Q477" s="29"/>
      <c r="R477" s="29"/>
      <c r="S477" s="29"/>
      <c r="T477" s="29"/>
      <c r="U477" s="29"/>
      <c r="V477" s="29"/>
      <c r="W477" s="29"/>
      <c r="X477" s="29" t="s">
        <v>166</v>
      </c>
      <c r="Y477" s="29" t="s">
        <v>150</v>
      </c>
      <c r="Z477" s="29" t="s">
        <v>167</v>
      </c>
      <c r="AA477" s="29" t="s">
        <v>167</v>
      </c>
      <c r="AB477" s="29" t="s">
        <v>167</v>
      </c>
      <c r="AC477" s="29" t="s">
        <v>167</v>
      </c>
      <c r="AD477" s="29">
        <v>210</v>
      </c>
      <c r="AE477" s="29" t="s">
        <v>686</v>
      </c>
      <c r="AF477" s="29" t="s">
        <v>1707</v>
      </c>
      <c r="AG477" s="29"/>
    </row>
    <row r="478" s="4" customFormat="1" ht="223" customHeight="1" spans="1:33">
      <c r="A478" s="29">
        <v>415</v>
      </c>
      <c r="B478" s="29" t="s">
        <v>1735</v>
      </c>
      <c r="C478" s="29" t="s">
        <v>1736</v>
      </c>
      <c r="D478" s="29" t="s">
        <v>198</v>
      </c>
      <c r="E478" s="29" t="s">
        <v>300</v>
      </c>
      <c r="F478" s="29" t="s">
        <v>175</v>
      </c>
      <c r="G478" s="33" t="s">
        <v>456</v>
      </c>
      <c r="H478" s="29" t="s">
        <v>301</v>
      </c>
      <c r="I478" s="29">
        <v>13509142079</v>
      </c>
      <c r="J478" s="29">
        <v>10</v>
      </c>
      <c r="K478" s="29">
        <v>10</v>
      </c>
      <c r="L478" s="29"/>
      <c r="M478" s="29">
        <v>10</v>
      </c>
      <c r="N478" s="29"/>
      <c r="O478" s="29"/>
      <c r="P478" s="29"/>
      <c r="Q478" s="29"/>
      <c r="R478" s="29"/>
      <c r="S478" s="29"/>
      <c r="T478" s="29"/>
      <c r="U478" s="29"/>
      <c r="V478" s="29"/>
      <c r="W478" s="29"/>
      <c r="X478" s="29" t="s">
        <v>166</v>
      </c>
      <c r="Y478" s="29" t="s">
        <v>150</v>
      </c>
      <c r="Z478" s="29" t="s">
        <v>167</v>
      </c>
      <c r="AA478" s="29" t="s">
        <v>167</v>
      </c>
      <c r="AB478" s="29" t="s">
        <v>167</v>
      </c>
      <c r="AC478" s="29" t="s">
        <v>167</v>
      </c>
      <c r="AD478" s="29">
        <v>210</v>
      </c>
      <c r="AE478" s="29" t="s">
        <v>686</v>
      </c>
      <c r="AF478" s="29" t="s">
        <v>1715</v>
      </c>
      <c r="AG478" s="29"/>
    </row>
    <row r="479" s="4" customFormat="1" ht="223" customHeight="1" spans="1:33">
      <c r="A479" s="29">
        <v>416</v>
      </c>
      <c r="B479" s="29" t="s">
        <v>1737</v>
      </c>
      <c r="C479" s="29" t="s">
        <v>1738</v>
      </c>
      <c r="D479" s="28" t="s">
        <v>198</v>
      </c>
      <c r="E479" s="28" t="s">
        <v>344</v>
      </c>
      <c r="F479" s="28" t="s">
        <v>175</v>
      </c>
      <c r="G479" s="33" t="s">
        <v>456</v>
      </c>
      <c r="H479" s="28" t="s">
        <v>345</v>
      </c>
      <c r="I479" s="28">
        <v>13992441883</v>
      </c>
      <c r="J479" s="29">
        <v>8</v>
      </c>
      <c r="K479" s="29">
        <v>8</v>
      </c>
      <c r="L479" s="29"/>
      <c r="M479" s="29">
        <v>8</v>
      </c>
      <c r="N479" s="29"/>
      <c r="O479" s="29"/>
      <c r="P479" s="29"/>
      <c r="Q479" s="29"/>
      <c r="R479" s="29"/>
      <c r="S479" s="29"/>
      <c r="T479" s="29"/>
      <c r="U479" s="29"/>
      <c r="V479" s="29"/>
      <c r="W479" s="29"/>
      <c r="X479" s="29" t="s">
        <v>166</v>
      </c>
      <c r="Y479" s="29" t="s">
        <v>150</v>
      </c>
      <c r="Z479" s="29" t="s">
        <v>167</v>
      </c>
      <c r="AA479" s="29" t="s">
        <v>167</v>
      </c>
      <c r="AB479" s="29" t="s">
        <v>167</v>
      </c>
      <c r="AC479" s="29" t="s">
        <v>167</v>
      </c>
      <c r="AD479" s="29">
        <v>210</v>
      </c>
      <c r="AE479" s="29" t="s">
        <v>686</v>
      </c>
      <c r="AF479" s="29" t="s">
        <v>214</v>
      </c>
      <c r="AG479" s="29"/>
    </row>
    <row r="480" s="4" customFormat="1" ht="225" customHeight="1" spans="1:33">
      <c r="A480" s="29">
        <v>417</v>
      </c>
      <c r="B480" s="29" t="s">
        <v>1739</v>
      </c>
      <c r="C480" s="29" t="s">
        <v>1740</v>
      </c>
      <c r="D480" s="29" t="s">
        <v>198</v>
      </c>
      <c r="E480" s="29" t="s">
        <v>296</v>
      </c>
      <c r="F480" s="28" t="s">
        <v>175</v>
      </c>
      <c r="G480" s="29" t="s">
        <v>456</v>
      </c>
      <c r="H480" s="29" t="s">
        <v>297</v>
      </c>
      <c r="I480" s="29">
        <v>13909144355</v>
      </c>
      <c r="J480" s="29">
        <v>8</v>
      </c>
      <c r="K480" s="29">
        <v>8</v>
      </c>
      <c r="L480" s="29"/>
      <c r="M480" s="29">
        <v>8</v>
      </c>
      <c r="N480" s="29"/>
      <c r="O480" s="29"/>
      <c r="P480" s="29"/>
      <c r="Q480" s="29"/>
      <c r="R480" s="29"/>
      <c r="S480" s="29"/>
      <c r="T480" s="29"/>
      <c r="U480" s="29"/>
      <c r="V480" s="29"/>
      <c r="W480" s="29"/>
      <c r="X480" s="29" t="s">
        <v>166</v>
      </c>
      <c r="Y480" s="29" t="s">
        <v>150</v>
      </c>
      <c r="Z480" s="29" t="s">
        <v>167</v>
      </c>
      <c r="AA480" s="29" t="s">
        <v>167</v>
      </c>
      <c r="AB480" s="29" t="s">
        <v>167</v>
      </c>
      <c r="AC480" s="29" t="s">
        <v>167</v>
      </c>
      <c r="AD480" s="29">
        <v>210</v>
      </c>
      <c r="AE480" s="29" t="s">
        <v>686</v>
      </c>
      <c r="AF480" s="29" t="s">
        <v>1644</v>
      </c>
      <c r="AG480" s="29"/>
    </row>
    <row r="481" s="4" customFormat="1" ht="225" customHeight="1" spans="1:33">
      <c r="A481" s="29">
        <v>418</v>
      </c>
      <c r="B481" s="29" t="s">
        <v>1741</v>
      </c>
      <c r="C481" s="29" t="s">
        <v>1742</v>
      </c>
      <c r="D481" s="29" t="s">
        <v>603</v>
      </c>
      <c r="E481" s="29" t="s">
        <v>1743</v>
      </c>
      <c r="F481" s="28" t="s">
        <v>175</v>
      </c>
      <c r="G481" s="29" t="s">
        <v>456</v>
      </c>
      <c r="H481" s="39" t="s">
        <v>1744</v>
      </c>
      <c r="I481" s="29">
        <v>15829571858</v>
      </c>
      <c r="J481" s="39">
        <v>50</v>
      </c>
      <c r="K481" s="29">
        <v>50</v>
      </c>
      <c r="L481" s="29"/>
      <c r="M481" s="29">
        <v>50</v>
      </c>
      <c r="N481" s="29"/>
      <c r="O481" s="29"/>
      <c r="P481" s="29"/>
      <c r="Q481" s="29"/>
      <c r="R481" s="29"/>
      <c r="S481" s="29"/>
      <c r="T481" s="29"/>
      <c r="U481" s="29"/>
      <c r="V481" s="29"/>
      <c r="W481" s="29"/>
      <c r="X481" s="29" t="s">
        <v>166</v>
      </c>
      <c r="Y481" s="29" t="s">
        <v>150</v>
      </c>
      <c r="Z481" s="29" t="s">
        <v>167</v>
      </c>
      <c r="AA481" s="29" t="s">
        <v>167</v>
      </c>
      <c r="AB481" s="29" t="s">
        <v>167</v>
      </c>
      <c r="AC481" s="29" t="s">
        <v>167</v>
      </c>
      <c r="AD481" s="39">
        <v>3579</v>
      </c>
      <c r="AE481" s="29" t="s">
        <v>686</v>
      </c>
      <c r="AF481" s="29" t="s">
        <v>1745</v>
      </c>
      <c r="AG481" s="29"/>
    </row>
    <row r="482" ht="48" customHeight="1" spans="1:33">
      <c r="A482" s="28" t="s">
        <v>76</v>
      </c>
      <c r="B482" s="29"/>
      <c r="C482" s="29"/>
      <c r="D482" s="29"/>
      <c r="E482" s="29"/>
      <c r="F482" s="29"/>
      <c r="G482" s="29"/>
      <c r="H482" s="29"/>
      <c r="I482" s="29"/>
      <c r="J482" s="29">
        <f>SUM(J483:J509)</f>
        <v>1990</v>
      </c>
      <c r="K482" s="29">
        <f>SUM(K483:K509)</f>
        <v>1990</v>
      </c>
      <c r="L482" s="29">
        <f>SUM(L483:L509)</f>
        <v>1840</v>
      </c>
      <c r="M482" s="29">
        <f>SUM(M483:M509)</f>
        <v>150</v>
      </c>
      <c r="N482" s="29"/>
      <c r="O482" s="29"/>
      <c r="P482" s="29"/>
      <c r="Q482" s="29"/>
      <c r="R482" s="29"/>
      <c r="S482" s="29"/>
      <c r="T482" s="29"/>
      <c r="U482" s="29"/>
      <c r="V482" s="29"/>
      <c r="W482" s="29"/>
      <c r="X482" s="29"/>
      <c r="Y482" s="29"/>
      <c r="Z482" s="29"/>
      <c r="AA482" s="29"/>
      <c r="AB482" s="29"/>
      <c r="AC482" s="29"/>
      <c r="AD482" s="29"/>
      <c r="AE482" s="29"/>
      <c r="AF482" s="29"/>
      <c r="AG482" s="29"/>
    </row>
    <row r="483" ht="225" customHeight="1" spans="1:33">
      <c r="A483" s="28" t="s">
        <v>1746</v>
      </c>
      <c r="B483" s="29" t="s">
        <v>1747</v>
      </c>
      <c r="C483" s="29" t="s">
        <v>1748</v>
      </c>
      <c r="D483" s="29" t="s">
        <v>198</v>
      </c>
      <c r="E483" s="29" t="s">
        <v>296</v>
      </c>
      <c r="F483" s="28" t="s">
        <v>175</v>
      </c>
      <c r="G483" s="33" t="s">
        <v>456</v>
      </c>
      <c r="H483" s="29" t="s">
        <v>297</v>
      </c>
      <c r="I483" s="29">
        <v>13909144355</v>
      </c>
      <c r="J483" s="29">
        <v>30</v>
      </c>
      <c r="K483" s="29">
        <v>30</v>
      </c>
      <c r="L483" s="29"/>
      <c r="M483" s="29">
        <v>30</v>
      </c>
      <c r="N483" s="29"/>
      <c r="O483" s="29"/>
      <c r="P483" s="29"/>
      <c r="Q483" s="29"/>
      <c r="R483" s="29"/>
      <c r="S483" s="29"/>
      <c r="T483" s="29"/>
      <c r="U483" s="29"/>
      <c r="V483" s="29"/>
      <c r="W483" s="29"/>
      <c r="X483" s="29"/>
      <c r="Y483" s="29" t="s">
        <v>150</v>
      </c>
      <c r="Z483" s="29" t="s">
        <v>150</v>
      </c>
      <c r="AA483" s="29" t="s">
        <v>167</v>
      </c>
      <c r="AB483" s="29" t="s">
        <v>167</v>
      </c>
      <c r="AC483" s="29" t="s">
        <v>167</v>
      </c>
      <c r="AD483" s="29">
        <v>341</v>
      </c>
      <c r="AE483" s="29" t="s">
        <v>1706</v>
      </c>
      <c r="AF483" s="29" t="s">
        <v>1749</v>
      </c>
      <c r="AG483" s="29"/>
    </row>
    <row r="484" ht="208" customHeight="1" spans="1:33">
      <c r="A484" s="28" t="s">
        <v>1750</v>
      </c>
      <c r="B484" s="29" t="s">
        <v>1751</v>
      </c>
      <c r="C484" s="29" t="s">
        <v>1752</v>
      </c>
      <c r="D484" s="29" t="s">
        <v>198</v>
      </c>
      <c r="E484" s="29" t="s">
        <v>300</v>
      </c>
      <c r="F484" s="29" t="s">
        <v>175</v>
      </c>
      <c r="G484" s="33" t="s">
        <v>456</v>
      </c>
      <c r="H484" s="29" t="s">
        <v>301</v>
      </c>
      <c r="I484" s="29">
        <v>13509142079</v>
      </c>
      <c r="J484" s="29">
        <v>300</v>
      </c>
      <c r="K484" s="29">
        <v>300</v>
      </c>
      <c r="L484" s="29">
        <v>300</v>
      </c>
      <c r="M484" s="29"/>
      <c r="N484" s="29"/>
      <c r="O484" s="29"/>
      <c r="P484" s="29"/>
      <c r="Q484" s="29"/>
      <c r="R484" s="29"/>
      <c r="S484" s="29"/>
      <c r="T484" s="29"/>
      <c r="U484" s="29"/>
      <c r="V484" s="29"/>
      <c r="W484" s="29"/>
      <c r="X484" s="29"/>
      <c r="Y484" s="29" t="s">
        <v>150</v>
      </c>
      <c r="Z484" s="29" t="s">
        <v>167</v>
      </c>
      <c r="AA484" s="29" t="s">
        <v>150</v>
      </c>
      <c r="AB484" s="29" t="s">
        <v>150</v>
      </c>
      <c r="AC484" s="29" t="s">
        <v>167</v>
      </c>
      <c r="AD484" s="29">
        <v>160</v>
      </c>
      <c r="AE484" s="29" t="s">
        <v>1706</v>
      </c>
      <c r="AF484" s="29" t="s">
        <v>1715</v>
      </c>
      <c r="AG484" s="29"/>
    </row>
    <row r="485" ht="352" customHeight="1" spans="1:33">
      <c r="A485" s="28" t="s">
        <v>1753</v>
      </c>
      <c r="B485" s="29" t="s">
        <v>1754</v>
      </c>
      <c r="C485" s="34" t="s">
        <v>1755</v>
      </c>
      <c r="D485" s="29" t="s">
        <v>198</v>
      </c>
      <c r="E485" s="29" t="s">
        <v>344</v>
      </c>
      <c r="F485" s="29" t="s">
        <v>175</v>
      </c>
      <c r="G485" s="29" t="s">
        <v>456</v>
      </c>
      <c r="H485" s="29" t="s">
        <v>345</v>
      </c>
      <c r="I485" s="29">
        <v>13992441838</v>
      </c>
      <c r="J485" s="29">
        <v>600</v>
      </c>
      <c r="K485" s="29">
        <v>600</v>
      </c>
      <c r="L485" s="29">
        <v>600</v>
      </c>
      <c r="M485" s="29"/>
      <c r="N485" s="29"/>
      <c r="O485" s="29"/>
      <c r="P485" s="29"/>
      <c r="Q485" s="29"/>
      <c r="R485" s="29"/>
      <c r="S485" s="29"/>
      <c r="T485" s="29"/>
      <c r="U485" s="29"/>
      <c r="V485" s="29"/>
      <c r="W485" s="29"/>
      <c r="X485" s="29"/>
      <c r="Y485" s="29" t="s">
        <v>150</v>
      </c>
      <c r="Z485" s="29" t="s">
        <v>150</v>
      </c>
      <c r="AA485" s="29" t="s">
        <v>167</v>
      </c>
      <c r="AB485" s="29" t="s">
        <v>167</v>
      </c>
      <c r="AC485" s="29" t="s">
        <v>167</v>
      </c>
      <c r="AD485" s="29">
        <v>2859</v>
      </c>
      <c r="AE485" s="29" t="s">
        <v>1706</v>
      </c>
      <c r="AF485" s="29" t="s">
        <v>1756</v>
      </c>
      <c r="AG485" s="29"/>
    </row>
    <row r="486" ht="247" customHeight="1" spans="1:33">
      <c r="A486" s="28" t="s">
        <v>1757</v>
      </c>
      <c r="B486" s="29" t="s">
        <v>1758</v>
      </c>
      <c r="C486" s="34" t="s">
        <v>1759</v>
      </c>
      <c r="D486" s="29" t="s">
        <v>198</v>
      </c>
      <c r="E486" s="29" t="s">
        <v>310</v>
      </c>
      <c r="F486" s="29" t="s">
        <v>175</v>
      </c>
      <c r="G486" s="29" t="s">
        <v>456</v>
      </c>
      <c r="H486" s="29" t="s">
        <v>311</v>
      </c>
      <c r="I486" s="29">
        <v>13992409895</v>
      </c>
      <c r="J486" s="29">
        <v>200</v>
      </c>
      <c r="K486" s="29">
        <v>200</v>
      </c>
      <c r="L486" s="29">
        <v>200</v>
      </c>
      <c r="M486" s="29"/>
      <c r="N486" s="29"/>
      <c r="O486" s="29"/>
      <c r="P486" s="29"/>
      <c r="Q486" s="29"/>
      <c r="R486" s="29"/>
      <c r="S486" s="29"/>
      <c r="T486" s="29"/>
      <c r="U486" s="29"/>
      <c r="V486" s="29"/>
      <c r="W486" s="29"/>
      <c r="X486" s="29"/>
      <c r="Y486" s="29" t="s">
        <v>150</v>
      </c>
      <c r="Z486" s="29" t="s">
        <v>167</v>
      </c>
      <c r="AA486" s="29" t="s">
        <v>150</v>
      </c>
      <c r="AB486" s="29" t="s">
        <v>150</v>
      </c>
      <c r="AC486" s="29" t="s">
        <v>167</v>
      </c>
      <c r="AD486" s="29">
        <v>604</v>
      </c>
      <c r="AE486" s="29" t="s">
        <v>1706</v>
      </c>
      <c r="AF486" s="34" t="s">
        <v>1760</v>
      </c>
      <c r="AG486" s="29"/>
    </row>
    <row r="487" s="4" customFormat="1" ht="225" customHeight="1" spans="1:33">
      <c r="A487" s="28" t="s">
        <v>1761</v>
      </c>
      <c r="B487" s="36" t="s">
        <v>1762</v>
      </c>
      <c r="C487" s="36" t="s">
        <v>1763</v>
      </c>
      <c r="D487" s="29" t="s">
        <v>513</v>
      </c>
      <c r="E487" s="29" t="s">
        <v>514</v>
      </c>
      <c r="F487" s="29" t="s">
        <v>175</v>
      </c>
      <c r="G487" s="29" t="s">
        <v>456</v>
      </c>
      <c r="H487" s="29" t="s">
        <v>515</v>
      </c>
      <c r="I487" s="29">
        <v>13488303539</v>
      </c>
      <c r="J487" s="36">
        <v>20</v>
      </c>
      <c r="K487" s="36">
        <v>20</v>
      </c>
      <c r="L487" s="28"/>
      <c r="M487" s="36">
        <v>20</v>
      </c>
      <c r="N487" s="28"/>
      <c r="O487" s="28"/>
      <c r="P487" s="36"/>
      <c r="Q487" s="36"/>
      <c r="R487" s="36"/>
      <c r="S487" s="36"/>
      <c r="T487" s="36"/>
      <c r="U487" s="36"/>
      <c r="V487" s="36"/>
      <c r="W487" s="36"/>
      <c r="X487" s="29" t="s">
        <v>166</v>
      </c>
      <c r="Y487" s="29" t="s">
        <v>150</v>
      </c>
      <c r="Z487" s="29" t="s">
        <v>150</v>
      </c>
      <c r="AA487" s="29" t="s">
        <v>167</v>
      </c>
      <c r="AB487" s="29" t="s">
        <v>167</v>
      </c>
      <c r="AC487" s="29" t="s">
        <v>167</v>
      </c>
      <c r="AD487" s="36">
        <v>218</v>
      </c>
      <c r="AE487" s="29" t="s">
        <v>1700</v>
      </c>
      <c r="AF487" s="34" t="s">
        <v>1764</v>
      </c>
      <c r="AG487" s="36"/>
    </row>
    <row r="488" s="15" customFormat="1" ht="158" customHeight="1" spans="1:33">
      <c r="A488" s="28" t="s">
        <v>1765</v>
      </c>
      <c r="B488" s="29" t="s">
        <v>1766</v>
      </c>
      <c r="C488" s="29" t="s">
        <v>1767</v>
      </c>
      <c r="D488" s="29" t="s">
        <v>1120</v>
      </c>
      <c r="E488" s="29" t="s">
        <v>249</v>
      </c>
      <c r="F488" s="28" t="s">
        <v>175</v>
      </c>
      <c r="G488" s="28" t="s">
        <v>206</v>
      </c>
      <c r="H488" s="29" t="s">
        <v>250</v>
      </c>
      <c r="I488" s="28" t="s">
        <v>1768</v>
      </c>
      <c r="J488" s="29">
        <v>10</v>
      </c>
      <c r="K488" s="29">
        <v>10</v>
      </c>
      <c r="L488" s="29">
        <v>10</v>
      </c>
      <c r="M488" s="29"/>
      <c r="N488" s="29"/>
      <c r="O488" s="29"/>
      <c r="P488" s="29"/>
      <c r="Q488" s="29"/>
      <c r="R488" s="29"/>
      <c r="S488" s="29"/>
      <c r="T488" s="29"/>
      <c r="U488" s="29"/>
      <c r="V488" s="29"/>
      <c r="W488" s="29"/>
      <c r="X488" s="29" t="s">
        <v>166</v>
      </c>
      <c r="Y488" s="29" t="s">
        <v>150</v>
      </c>
      <c r="Z488" s="29" t="s">
        <v>167</v>
      </c>
      <c r="AA488" s="29" t="s">
        <v>167</v>
      </c>
      <c r="AB488" s="29" t="s">
        <v>167</v>
      </c>
      <c r="AC488" s="29" t="s">
        <v>167</v>
      </c>
      <c r="AD488" s="29">
        <v>270</v>
      </c>
      <c r="AE488" s="34" t="s">
        <v>1769</v>
      </c>
      <c r="AF488" s="34" t="s">
        <v>1770</v>
      </c>
      <c r="AG488" s="29"/>
    </row>
    <row r="489" s="15" customFormat="1" ht="158" customHeight="1" spans="1:33">
      <c r="A489" s="28" t="s">
        <v>1771</v>
      </c>
      <c r="B489" s="29" t="s">
        <v>1772</v>
      </c>
      <c r="C489" s="29" t="s">
        <v>1773</v>
      </c>
      <c r="D489" s="29" t="s">
        <v>248</v>
      </c>
      <c r="E489" s="29" t="s">
        <v>265</v>
      </c>
      <c r="F489" s="28" t="s">
        <v>175</v>
      </c>
      <c r="G489" s="29" t="s">
        <v>456</v>
      </c>
      <c r="H489" s="29" t="s">
        <v>266</v>
      </c>
      <c r="I489" s="29" t="s">
        <v>267</v>
      </c>
      <c r="J489" s="29">
        <v>150</v>
      </c>
      <c r="K489" s="29">
        <v>150</v>
      </c>
      <c r="L489" s="29">
        <v>150</v>
      </c>
      <c r="M489" s="29"/>
      <c r="N489" s="29"/>
      <c r="O489" s="29"/>
      <c r="P489" s="29"/>
      <c r="Q489" s="29"/>
      <c r="R489" s="29"/>
      <c r="S489" s="29"/>
      <c r="T489" s="29"/>
      <c r="U489" s="29"/>
      <c r="V489" s="29"/>
      <c r="W489" s="29"/>
      <c r="X489" s="29" t="s">
        <v>166</v>
      </c>
      <c r="Y489" s="29" t="s">
        <v>150</v>
      </c>
      <c r="Z489" s="29" t="s">
        <v>167</v>
      </c>
      <c r="AA489" s="29" t="s">
        <v>167</v>
      </c>
      <c r="AB489" s="29" t="s">
        <v>167</v>
      </c>
      <c r="AC489" s="29" t="s">
        <v>167</v>
      </c>
      <c r="AD489" s="39">
        <v>380</v>
      </c>
      <c r="AE489" s="34" t="s">
        <v>1769</v>
      </c>
      <c r="AF489" s="34" t="s">
        <v>1770</v>
      </c>
      <c r="AG489" s="29"/>
    </row>
    <row r="490" s="15" customFormat="1" ht="158" customHeight="1" spans="1:33">
      <c r="A490" s="28" t="s">
        <v>1774</v>
      </c>
      <c r="B490" s="29" t="s">
        <v>1775</v>
      </c>
      <c r="C490" s="29" t="s">
        <v>1776</v>
      </c>
      <c r="D490" s="29" t="s">
        <v>248</v>
      </c>
      <c r="E490" s="29" t="s">
        <v>265</v>
      </c>
      <c r="F490" s="28" t="s">
        <v>175</v>
      </c>
      <c r="G490" s="29" t="s">
        <v>456</v>
      </c>
      <c r="H490" s="29" t="s">
        <v>266</v>
      </c>
      <c r="I490" s="29" t="s">
        <v>267</v>
      </c>
      <c r="J490" s="29">
        <v>20</v>
      </c>
      <c r="K490" s="29">
        <v>20</v>
      </c>
      <c r="L490" s="29">
        <v>20</v>
      </c>
      <c r="M490" s="29"/>
      <c r="N490" s="29"/>
      <c r="O490" s="29"/>
      <c r="P490" s="29"/>
      <c r="Q490" s="29"/>
      <c r="R490" s="29"/>
      <c r="S490" s="29"/>
      <c r="T490" s="29"/>
      <c r="U490" s="29"/>
      <c r="V490" s="29"/>
      <c r="W490" s="29"/>
      <c r="X490" s="29" t="s">
        <v>166</v>
      </c>
      <c r="Y490" s="29" t="s">
        <v>150</v>
      </c>
      <c r="Z490" s="29" t="s">
        <v>167</v>
      </c>
      <c r="AA490" s="29" t="s">
        <v>167</v>
      </c>
      <c r="AB490" s="29" t="s">
        <v>167</v>
      </c>
      <c r="AC490" s="29" t="s">
        <v>167</v>
      </c>
      <c r="AD490" s="39">
        <v>380</v>
      </c>
      <c r="AE490" s="34" t="s">
        <v>1769</v>
      </c>
      <c r="AF490" s="34" t="s">
        <v>1770</v>
      </c>
      <c r="AG490" s="29"/>
    </row>
    <row r="491" s="5" customFormat="1" ht="151" customHeight="1" spans="1:33">
      <c r="A491" s="28" t="s">
        <v>1777</v>
      </c>
      <c r="B491" s="29" t="s">
        <v>1778</v>
      </c>
      <c r="C491" s="29" t="s">
        <v>1779</v>
      </c>
      <c r="D491" s="29" t="s">
        <v>1120</v>
      </c>
      <c r="E491" s="29" t="s">
        <v>712</v>
      </c>
      <c r="F491" s="28" t="s">
        <v>175</v>
      </c>
      <c r="G491" s="29" t="s">
        <v>456</v>
      </c>
      <c r="H491" s="29" t="s">
        <v>713</v>
      </c>
      <c r="I491" s="28">
        <v>13992409639</v>
      </c>
      <c r="J491" s="29">
        <v>40</v>
      </c>
      <c r="K491" s="29">
        <v>40</v>
      </c>
      <c r="L491" s="29">
        <v>40</v>
      </c>
      <c r="M491" s="29"/>
      <c r="N491" s="29"/>
      <c r="O491" s="29"/>
      <c r="P491" s="29"/>
      <c r="Q491" s="29"/>
      <c r="R491" s="29"/>
      <c r="S491" s="29"/>
      <c r="T491" s="29"/>
      <c r="U491" s="29"/>
      <c r="V491" s="29"/>
      <c r="W491" s="29"/>
      <c r="X491" s="29" t="s">
        <v>166</v>
      </c>
      <c r="Y491" s="29" t="s">
        <v>150</v>
      </c>
      <c r="Z491" s="29" t="s">
        <v>167</v>
      </c>
      <c r="AA491" s="29" t="s">
        <v>167</v>
      </c>
      <c r="AB491" s="29" t="s">
        <v>167</v>
      </c>
      <c r="AC491" s="29" t="s">
        <v>167</v>
      </c>
      <c r="AD491" s="39">
        <v>362</v>
      </c>
      <c r="AE491" s="34" t="s">
        <v>1769</v>
      </c>
      <c r="AF491" s="34" t="s">
        <v>1770</v>
      </c>
      <c r="AG491" s="29"/>
    </row>
    <row r="492" s="5" customFormat="1" ht="151" customHeight="1" spans="1:33">
      <c r="A492" s="28" t="s">
        <v>1780</v>
      </c>
      <c r="B492" s="29" t="s">
        <v>1781</v>
      </c>
      <c r="C492" s="34" t="s">
        <v>1782</v>
      </c>
      <c r="D492" s="29" t="s">
        <v>1120</v>
      </c>
      <c r="E492" s="29" t="s">
        <v>1686</v>
      </c>
      <c r="F492" s="28" t="s">
        <v>175</v>
      </c>
      <c r="G492" s="29" t="s">
        <v>456</v>
      </c>
      <c r="H492" s="29" t="s">
        <v>1783</v>
      </c>
      <c r="I492" s="29" t="s">
        <v>1784</v>
      </c>
      <c r="J492" s="29">
        <v>15</v>
      </c>
      <c r="K492" s="29">
        <v>15</v>
      </c>
      <c r="L492" s="29">
        <v>15</v>
      </c>
      <c r="M492" s="29"/>
      <c r="N492" s="29"/>
      <c r="O492" s="29"/>
      <c r="P492" s="29"/>
      <c r="Q492" s="29"/>
      <c r="R492" s="29"/>
      <c r="S492" s="29"/>
      <c r="T492" s="29"/>
      <c r="U492" s="29"/>
      <c r="V492" s="29"/>
      <c r="W492" s="29"/>
      <c r="X492" s="29" t="s">
        <v>166</v>
      </c>
      <c r="Y492" s="29" t="s">
        <v>150</v>
      </c>
      <c r="Z492" s="29" t="s">
        <v>167</v>
      </c>
      <c r="AA492" s="29" t="s">
        <v>167</v>
      </c>
      <c r="AB492" s="29" t="s">
        <v>167</v>
      </c>
      <c r="AC492" s="29" t="s">
        <v>167</v>
      </c>
      <c r="AD492" s="39">
        <v>320</v>
      </c>
      <c r="AE492" s="34" t="s">
        <v>1769</v>
      </c>
      <c r="AF492" s="34" t="s">
        <v>1785</v>
      </c>
      <c r="AG492" s="29"/>
    </row>
    <row r="493" s="5" customFormat="1" ht="164" customHeight="1" spans="1:33">
      <c r="A493" s="28" t="s">
        <v>1786</v>
      </c>
      <c r="B493" s="29" t="s">
        <v>1787</v>
      </c>
      <c r="C493" s="29" t="s">
        <v>1788</v>
      </c>
      <c r="D493" s="29" t="s">
        <v>1120</v>
      </c>
      <c r="E493" s="29" t="s">
        <v>1686</v>
      </c>
      <c r="F493" s="28" t="s">
        <v>175</v>
      </c>
      <c r="G493" s="29" t="s">
        <v>456</v>
      </c>
      <c r="H493" s="29" t="s">
        <v>1783</v>
      </c>
      <c r="I493" s="29" t="s">
        <v>1784</v>
      </c>
      <c r="J493" s="29">
        <v>10</v>
      </c>
      <c r="K493" s="29">
        <v>10</v>
      </c>
      <c r="L493" s="29">
        <v>10</v>
      </c>
      <c r="M493" s="29"/>
      <c r="N493" s="29"/>
      <c r="O493" s="29"/>
      <c r="P493" s="29"/>
      <c r="Q493" s="29"/>
      <c r="R493" s="29"/>
      <c r="S493" s="29"/>
      <c r="T493" s="29"/>
      <c r="U493" s="29"/>
      <c r="V493" s="29"/>
      <c r="W493" s="29"/>
      <c r="X493" s="29" t="s">
        <v>166</v>
      </c>
      <c r="Y493" s="29" t="s">
        <v>150</v>
      </c>
      <c r="Z493" s="29" t="s">
        <v>167</v>
      </c>
      <c r="AA493" s="29" t="s">
        <v>167</v>
      </c>
      <c r="AB493" s="29" t="s">
        <v>167</v>
      </c>
      <c r="AC493" s="29" t="s">
        <v>167</v>
      </c>
      <c r="AD493" s="39">
        <v>320</v>
      </c>
      <c r="AE493" s="34" t="s">
        <v>1769</v>
      </c>
      <c r="AF493" s="34" t="s">
        <v>1785</v>
      </c>
      <c r="AG493" s="29"/>
    </row>
    <row r="494" s="5" customFormat="1" ht="151" customHeight="1" spans="1:33">
      <c r="A494" s="28" t="s">
        <v>1789</v>
      </c>
      <c r="B494" s="29" t="s">
        <v>1790</v>
      </c>
      <c r="C494" s="29" t="s">
        <v>1791</v>
      </c>
      <c r="D494" s="29" t="s">
        <v>1120</v>
      </c>
      <c r="E494" s="29" t="s">
        <v>1686</v>
      </c>
      <c r="F494" s="28" t="s">
        <v>175</v>
      </c>
      <c r="G494" s="29" t="s">
        <v>456</v>
      </c>
      <c r="H494" s="29" t="s">
        <v>1783</v>
      </c>
      <c r="I494" s="29" t="s">
        <v>1784</v>
      </c>
      <c r="J494" s="29">
        <v>50</v>
      </c>
      <c r="K494" s="29">
        <v>50</v>
      </c>
      <c r="L494" s="29">
        <v>50</v>
      </c>
      <c r="M494" s="29"/>
      <c r="N494" s="29"/>
      <c r="O494" s="29"/>
      <c r="P494" s="29"/>
      <c r="Q494" s="29"/>
      <c r="R494" s="29"/>
      <c r="S494" s="29"/>
      <c r="T494" s="29"/>
      <c r="U494" s="29"/>
      <c r="V494" s="29"/>
      <c r="W494" s="29"/>
      <c r="X494" s="29" t="s">
        <v>166</v>
      </c>
      <c r="Y494" s="29" t="s">
        <v>150</v>
      </c>
      <c r="Z494" s="29" t="s">
        <v>167</v>
      </c>
      <c r="AA494" s="29" t="s">
        <v>167</v>
      </c>
      <c r="AB494" s="29" t="s">
        <v>167</v>
      </c>
      <c r="AC494" s="29" t="s">
        <v>167</v>
      </c>
      <c r="AD494" s="39">
        <v>680</v>
      </c>
      <c r="AE494" s="34" t="s">
        <v>1769</v>
      </c>
      <c r="AF494" s="34" t="s">
        <v>1785</v>
      </c>
      <c r="AG494" s="29"/>
    </row>
    <row r="495" s="4" customFormat="1" ht="151" customHeight="1" spans="1:33">
      <c r="A495" s="28" t="s">
        <v>1792</v>
      </c>
      <c r="B495" s="29" t="s">
        <v>1793</v>
      </c>
      <c r="C495" s="29" t="s">
        <v>1794</v>
      </c>
      <c r="D495" s="29" t="s">
        <v>1120</v>
      </c>
      <c r="E495" s="29" t="s">
        <v>1234</v>
      </c>
      <c r="F495" s="28" t="s">
        <v>175</v>
      </c>
      <c r="G495" s="29" t="s">
        <v>456</v>
      </c>
      <c r="H495" s="29" t="s">
        <v>1795</v>
      </c>
      <c r="I495" s="28">
        <v>15991992188</v>
      </c>
      <c r="J495" s="29">
        <v>15</v>
      </c>
      <c r="K495" s="29">
        <v>15</v>
      </c>
      <c r="L495" s="29">
        <v>15</v>
      </c>
      <c r="M495" s="29"/>
      <c r="N495" s="29"/>
      <c r="O495" s="29"/>
      <c r="P495" s="29"/>
      <c r="Q495" s="29"/>
      <c r="R495" s="29"/>
      <c r="S495" s="29"/>
      <c r="T495" s="29"/>
      <c r="U495" s="29"/>
      <c r="V495" s="29"/>
      <c r="W495" s="29"/>
      <c r="X495" s="29" t="s">
        <v>166</v>
      </c>
      <c r="Y495" s="29" t="s">
        <v>150</v>
      </c>
      <c r="Z495" s="29" t="s">
        <v>167</v>
      </c>
      <c r="AA495" s="29" t="s">
        <v>167</v>
      </c>
      <c r="AB495" s="29" t="s">
        <v>167</v>
      </c>
      <c r="AC495" s="29" t="s">
        <v>167</v>
      </c>
      <c r="AD495" s="39">
        <v>360</v>
      </c>
      <c r="AE495" s="34" t="s">
        <v>1769</v>
      </c>
      <c r="AF495" s="34" t="s">
        <v>1785</v>
      </c>
      <c r="AG495" s="29"/>
    </row>
    <row r="496" s="4" customFormat="1" ht="237" customHeight="1" spans="1:33">
      <c r="A496" s="28" t="s">
        <v>1796</v>
      </c>
      <c r="B496" s="29" t="s">
        <v>1797</v>
      </c>
      <c r="C496" s="29" t="s">
        <v>1798</v>
      </c>
      <c r="D496" s="29" t="s">
        <v>463</v>
      </c>
      <c r="E496" s="29" t="s">
        <v>469</v>
      </c>
      <c r="F496" s="29" t="s">
        <v>175</v>
      </c>
      <c r="G496" s="29" t="s">
        <v>456</v>
      </c>
      <c r="H496" s="29" t="s">
        <v>470</v>
      </c>
      <c r="I496" s="29">
        <v>15829165391</v>
      </c>
      <c r="J496" s="29">
        <v>20</v>
      </c>
      <c r="K496" s="29">
        <v>20</v>
      </c>
      <c r="L496" s="29"/>
      <c r="M496" s="29">
        <v>20</v>
      </c>
      <c r="N496" s="29"/>
      <c r="O496" s="29"/>
      <c r="P496" s="29"/>
      <c r="Q496" s="29"/>
      <c r="R496" s="29"/>
      <c r="S496" s="29"/>
      <c r="T496" s="29"/>
      <c r="U496" s="29"/>
      <c r="V496" s="29"/>
      <c r="W496" s="29"/>
      <c r="X496" s="29" t="s">
        <v>166</v>
      </c>
      <c r="Y496" s="29" t="s">
        <v>150</v>
      </c>
      <c r="Z496" s="29" t="s">
        <v>150</v>
      </c>
      <c r="AA496" s="29" t="s">
        <v>167</v>
      </c>
      <c r="AB496" s="29" t="s">
        <v>167</v>
      </c>
      <c r="AC496" s="29" t="s">
        <v>167</v>
      </c>
      <c r="AD496" s="29">
        <v>32</v>
      </c>
      <c r="AE496" s="29" t="s">
        <v>452</v>
      </c>
      <c r="AF496" s="29" t="s">
        <v>1799</v>
      </c>
      <c r="AG496" s="29"/>
    </row>
    <row r="497" s="4" customFormat="1" ht="183" customHeight="1" spans="1:33">
      <c r="A497" s="28" t="s">
        <v>1800</v>
      </c>
      <c r="B497" s="29" t="s">
        <v>1801</v>
      </c>
      <c r="C497" s="29" t="s">
        <v>1802</v>
      </c>
      <c r="D497" s="29" t="s">
        <v>463</v>
      </c>
      <c r="E497" s="29" t="s">
        <v>474</v>
      </c>
      <c r="F497" s="29" t="s">
        <v>175</v>
      </c>
      <c r="G497" s="29" t="s">
        <v>456</v>
      </c>
      <c r="H497" s="29" t="s">
        <v>475</v>
      </c>
      <c r="I497" s="29">
        <v>18700568252</v>
      </c>
      <c r="J497" s="29">
        <v>20</v>
      </c>
      <c r="K497" s="29">
        <v>20</v>
      </c>
      <c r="L497" s="29"/>
      <c r="M497" s="29">
        <v>20</v>
      </c>
      <c r="N497" s="29"/>
      <c r="O497" s="29"/>
      <c r="P497" s="29"/>
      <c r="Q497" s="29"/>
      <c r="R497" s="29"/>
      <c r="S497" s="29"/>
      <c r="T497" s="29"/>
      <c r="U497" s="29"/>
      <c r="V497" s="29"/>
      <c r="W497" s="29"/>
      <c r="X497" s="29" t="s">
        <v>166</v>
      </c>
      <c r="Y497" s="29" t="s">
        <v>150</v>
      </c>
      <c r="Z497" s="29" t="s">
        <v>150</v>
      </c>
      <c r="AA497" s="29" t="s">
        <v>167</v>
      </c>
      <c r="AB497" s="29" t="s">
        <v>167</v>
      </c>
      <c r="AC497" s="29" t="s">
        <v>167</v>
      </c>
      <c r="AD497" s="29">
        <v>115</v>
      </c>
      <c r="AE497" s="29" t="s">
        <v>745</v>
      </c>
      <c r="AF497" s="29" t="s">
        <v>1803</v>
      </c>
      <c r="AG497" s="29"/>
    </row>
    <row r="498" s="4" customFormat="1" ht="175" customHeight="1" spans="1:33">
      <c r="A498" s="28" t="s">
        <v>1804</v>
      </c>
      <c r="B498" s="29" t="s">
        <v>1805</v>
      </c>
      <c r="C498" s="29" t="s">
        <v>1806</v>
      </c>
      <c r="D498" s="29" t="s">
        <v>463</v>
      </c>
      <c r="E498" s="29" t="s">
        <v>505</v>
      </c>
      <c r="F498" s="29" t="s">
        <v>175</v>
      </c>
      <c r="G498" s="29" t="s">
        <v>456</v>
      </c>
      <c r="H498" s="29" t="s">
        <v>506</v>
      </c>
      <c r="I498" s="29">
        <v>13992499180</v>
      </c>
      <c r="J498" s="29">
        <v>20</v>
      </c>
      <c r="K498" s="29">
        <v>20</v>
      </c>
      <c r="L498" s="29"/>
      <c r="M498" s="29">
        <v>20</v>
      </c>
      <c r="N498" s="29"/>
      <c r="O498" s="29"/>
      <c r="P498" s="29"/>
      <c r="Q498" s="29"/>
      <c r="R498" s="29"/>
      <c r="S498" s="29"/>
      <c r="T498" s="29"/>
      <c r="U498" s="29"/>
      <c r="V498" s="29"/>
      <c r="W498" s="29"/>
      <c r="X498" s="29" t="s">
        <v>149</v>
      </c>
      <c r="Y498" s="29" t="s">
        <v>150</v>
      </c>
      <c r="Z498" s="29" t="s">
        <v>167</v>
      </c>
      <c r="AA498" s="29" t="s">
        <v>167</v>
      </c>
      <c r="AB498" s="29" t="s">
        <v>150</v>
      </c>
      <c r="AC498" s="29" t="s">
        <v>167</v>
      </c>
      <c r="AD498" s="29">
        <v>32</v>
      </c>
      <c r="AE498" s="29" t="s">
        <v>1448</v>
      </c>
      <c r="AF498" s="29" t="s">
        <v>1807</v>
      </c>
      <c r="AG498" s="29"/>
    </row>
    <row r="499" s="4" customFormat="1" ht="160" customHeight="1" spans="1:33">
      <c r="A499" s="28" t="s">
        <v>1808</v>
      </c>
      <c r="B499" s="29" t="s">
        <v>1809</v>
      </c>
      <c r="C499" s="29" t="s">
        <v>1810</v>
      </c>
      <c r="D499" s="29" t="s">
        <v>463</v>
      </c>
      <c r="E499" s="29" t="s">
        <v>489</v>
      </c>
      <c r="F499" s="29" t="s">
        <v>175</v>
      </c>
      <c r="G499" s="29" t="s">
        <v>456</v>
      </c>
      <c r="H499" s="29" t="s">
        <v>490</v>
      </c>
      <c r="I499" s="151" t="s">
        <v>491</v>
      </c>
      <c r="J499" s="29">
        <v>20</v>
      </c>
      <c r="K499" s="29">
        <v>20</v>
      </c>
      <c r="L499" s="29"/>
      <c r="M499" s="29">
        <v>20</v>
      </c>
      <c r="N499" s="29"/>
      <c r="O499" s="29"/>
      <c r="P499" s="29"/>
      <c r="Q499" s="29"/>
      <c r="R499" s="29"/>
      <c r="S499" s="29"/>
      <c r="T499" s="29"/>
      <c r="U499" s="29"/>
      <c r="V499" s="29"/>
      <c r="W499" s="29"/>
      <c r="X499" s="29" t="s">
        <v>166</v>
      </c>
      <c r="Y499" s="29" t="s">
        <v>150</v>
      </c>
      <c r="Z499" s="29" t="s">
        <v>150</v>
      </c>
      <c r="AA499" s="29" t="s">
        <v>167</v>
      </c>
      <c r="AB499" s="29" t="s">
        <v>167</v>
      </c>
      <c r="AC499" s="29" t="s">
        <v>167</v>
      </c>
      <c r="AD499" s="29">
        <v>65</v>
      </c>
      <c r="AE499" s="29" t="s">
        <v>1811</v>
      </c>
      <c r="AF499" s="29" t="s">
        <v>1812</v>
      </c>
      <c r="AG499" s="29"/>
    </row>
    <row r="500" s="4" customFormat="1" ht="160" customHeight="1" spans="1:33">
      <c r="A500" s="28" t="s">
        <v>1813</v>
      </c>
      <c r="B500" s="29" t="s">
        <v>1814</v>
      </c>
      <c r="C500" s="29" t="s">
        <v>1815</v>
      </c>
      <c r="D500" s="29" t="s">
        <v>463</v>
      </c>
      <c r="E500" s="29" t="s">
        <v>464</v>
      </c>
      <c r="F500" s="29" t="s">
        <v>175</v>
      </c>
      <c r="G500" s="29" t="s">
        <v>456</v>
      </c>
      <c r="H500" s="29" t="s">
        <v>465</v>
      </c>
      <c r="I500" s="29">
        <v>15991259900</v>
      </c>
      <c r="J500" s="29">
        <v>20</v>
      </c>
      <c r="K500" s="29">
        <v>20</v>
      </c>
      <c r="L500" s="29"/>
      <c r="M500" s="29">
        <v>20</v>
      </c>
      <c r="N500" s="29"/>
      <c r="O500" s="29"/>
      <c r="P500" s="29"/>
      <c r="Q500" s="29"/>
      <c r="R500" s="29"/>
      <c r="S500" s="29"/>
      <c r="T500" s="29"/>
      <c r="U500" s="29"/>
      <c r="V500" s="29"/>
      <c r="W500" s="29"/>
      <c r="X500" s="29" t="s">
        <v>166</v>
      </c>
      <c r="Y500" s="29" t="s">
        <v>150</v>
      </c>
      <c r="Z500" s="29" t="s">
        <v>167</v>
      </c>
      <c r="AA500" s="29" t="s">
        <v>167</v>
      </c>
      <c r="AB500" s="29" t="s">
        <v>167</v>
      </c>
      <c r="AC500" s="29" t="s">
        <v>167</v>
      </c>
      <c r="AD500" s="29">
        <v>65</v>
      </c>
      <c r="AE500" s="29" t="s">
        <v>1811</v>
      </c>
      <c r="AF500" s="29" t="s">
        <v>1812</v>
      </c>
      <c r="AG500" s="29"/>
    </row>
    <row r="501" s="21" customFormat="1" ht="210" customHeight="1" spans="1:33">
      <c r="A501" s="28" t="s">
        <v>1816</v>
      </c>
      <c r="B501" s="28" t="s">
        <v>1817</v>
      </c>
      <c r="C501" s="28" t="s">
        <v>1818</v>
      </c>
      <c r="D501" s="28" t="s">
        <v>204</v>
      </c>
      <c r="E501" s="28" t="s">
        <v>233</v>
      </c>
      <c r="F501" s="28" t="s">
        <v>175</v>
      </c>
      <c r="G501" s="28" t="s">
        <v>206</v>
      </c>
      <c r="H501" s="28" t="s">
        <v>234</v>
      </c>
      <c r="I501" s="28" t="s">
        <v>235</v>
      </c>
      <c r="J501" s="38">
        <v>10</v>
      </c>
      <c r="K501" s="38">
        <v>10</v>
      </c>
      <c r="L501" s="38">
        <v>10</v>
      </c>
      <c r="M501" s="28"/>
      <c r="N501" s="28"/>
      <c r="O501" s="28"/>
      <c r="P501" s="28"/>
      <c r="Q501" s="28"/>
      <c r="R501" s="28"/>
      <c r="S501" s="28"/>
      <c r="T501" s="28"/>
      <c r="U501" s="28"/>
      <c r="V501" s="28"/>
      <c r="W501" s="28"/>
      <c r="X501" s="29" t="s">
        <v>166</v>
      </c>
      <c r="Y501" s="28" t="s">
        <v>150</v>
      </c>
      <c r="Z501" s="28" t="s">
        <v>150</v>
      </c>
      <c r="AA501" s="28" t="s">
        <v>167</v>
      </c>
      <c r="AB501" s="28" t="s">
        <v>167</v>
      </c>
      <c r="AC501" s="28" t="s">
        <v>167</v>
      </c>
      <c r="AD501" s="28" t="s">
        <v>228</v>
      </c>
      <c r="AE501" s="29" t="s">
        <v>1643</v>
      </c>
      <c r="AF501" s="33" t="s">
        <v>229</v>
      </c>
      <c r="AG501" s="29"/>
    </row>
    <row r="502" s="21" customFormat="1" ht="202" customHeight="1" spans="1:33">
      <c r="A502" s="28" t="s">
        <v>1819</v>
      </c>
      <c r="B502" s="28" t="s">
        <v>1820</v>
      </c>
      <c r="C502" s="28" t="s">
        <v>1821</v>
      </c>
      <c r="D502" s="28" t="s">
        <v>204</v>
      </c>
      <c r="E502" s="28" t="s">
        <v>1084</v>
      </c>
      <c r="F502" s="28" t="s">
        <v>175</v>
      </c>
      <c r="G502" s="28" t="s">
        <v>206</v>
      </c>
      <c r="H502" s="28" t="s">
        <v>1822</v>
      </c>
      <c r="I502" s="28">
        <v>15829966545</v>
      </c>
      <c r="J502" s="38">
        <v>30</v>
      </c>
      <c r="K502" s="38">
        <v>30</v>
      </c>
      <c r="L502" s="38">
        <v>30</v>
      </c>
      <c r="M502" s="28"/>
      <c r="N502" s="28"/>
      <c r="O502" s="28"/>
      <c r="P502" s="28"/>
      <c r="Q502" s="28"/>
      <c r="R502" s="28"/>
      <c r="S502" s="28"/>
      <c r="T502" s="28"/>
      <c r="U502" s="28"/>
      <c r="V502" s="28"/>
      <c r="W502" s="28"/>
      <c r="X502" s="29" t="s">
        <v>166</v>
      </c>
      <c r="Y502" s="28" t="s">
        <v>150</v>
      </c>
      <c r="Z502" s="28" t="s">
        <v>150</v>
      </c>
      <c r="AA502" s="28" t="s">
        <v>167</v>
      </c>
      <c r="AB502" s="28" t="s">
        <v>167</v>
      </c>
      <c r="AC502" s="28" t="s">
        <v>167</v>
      </c>
      <c r="AD502" s="28" t="s">
        <v>236</v>
      </c>
      <c r="AE502" s="29" t="s">
        <v>1643</v>
      </c>
      <c r="AF502" s="33" t="s">
        <v>237</v>
      </c>
      <c r="AG502" s="29"/>
    </row>
    <row r="503" s="21" customFormat="1" ht="202" customHeight="1" spans="1:33">
      <c r="A503" s="28" t="s">
        <v>1823</v>
      </c>
      <c r="B503" s="28" t="s">
        <v>1824</v>
      </c>
      <c r="C503" s="28" t="s">
        <v>1825</v>
      </c>
      <c r="D503" s="28" t="s">
        <v>204</v>
      </c>
      <c r="E503" s="28" t="s">
        <v>241</v>
      </c>
      <c r="F503" s="28" t="s">
        <v>175</v>
      </c>
      <c r="G503" s="28" t="s">
        <v>206</v>
      </c>
      <c r="H503" s="28" t="s">
        <v>242</v>
      </c>
      <c r="I503" s="28">
        <v>13991419903</v>
      </c>
      <c r="J503" s="38">
        <v>10</v>
      </c>
      <c r="K503" s="38">
        <v>10</v>
      </c>
      <c r="L503" s="38">
        <v>10</v>
      </c>
      <c r="M503" s="28"/>
      <c r="N503" s="28"/>
      <c r="O503" s="28"/>
      <c r="P503" s="28"/>
      <c r="Q503" s="28"/>
      <c r="R503" s="28"/>
      <c r="S503" s="28"/>
      <c r="T503" s="28"/>
      <c r="U503" s="28"/>
      <c r="V503" s="28"/>
      <c r="W503" s="28"/>
      <c r="X503" s="29" t="s">
        <v>166</v>
      </c>
      <c r="Y503" s="28" t="s">
        <v>150</v>
      </c>
      <c r="Z503" s="28" t="s">
        <v>167</v>
      </c>
      <c r="AA503" s="28" t="s">
        <v>167</v>
      </c>
      <c r="AB503" s="28" t="s">
        <v>167</v>
      </c>
      <c r="AC503" s="28" t="s">
        <v>167</v>
      </c>
      <c r="AD503" s="28" t="s">
        <v>243</v>
      </c>
      <c r="AE503" s="29" t="s">
        <v>1643</v>
      </c>
      <c r="AF503" s="33" t="s">
        <v>244</v>
      </c>
      <c r="AG503" s="29"/>
    </row>
    <row r="504" s="21" customFormat="1" ht="202" customHeight="1" spans="1:33">
      <c r="A504" s="28" t="s">
        <v>1826</v>
      </c>
      <c r="B504" s="28" t="s">
        <v>1827</v>
      </c>
      <c r="C504" s="28" t="s">
        <v>1828</v>
      </c>
      <c r="D504" s="28" t="s">
        <v>204</v>
      </c>
      <c r="E504" s="28" t="s">
        <v>1619</v>
      </c>
      <c r="F504" s="28" t="s">
        <v>175</v>
      </c>
      <c r="G504" s="28" t="s">
        <v>206</v>
      </c>
      <c r="H504" s="28" t="s">
        <v>1829</v>
      </c>
      <c r="I504" s="28">
        <v>13992419926</v>
      </c>
      <c r="J504" s="38">
        <v>20</v>
      </c>
      <c r="K504" s="38">
        <v>20</v>
      </c>
      <c r="L504" s="38">
        <v>20</v>
      </c>
      <c r="M504" s="28"/>
      <c r="N504" s="28"/>
      <c r="O504" s="28"/>
      <c r="P504" s="28"/>
      <c r="Q504" s="28"/>
      <c r="R504" s="28"/>
      <c r="S504" s="28"/>
      <c r="T504" s="28"/>
      <c r="U504" s="28"/>
      <c r="V504" s="28"/>
      <c r="W504" s="28"/>
      <c r="X504" s="29" t="s">
        <v>166</v>
      </c>
      <c r="Y504" s="28" t="s">
        <v>150</v>
      </c>
      <c r="Z504" s="28" t="s">
        <v>167</v>
      </c>
      <c r="AA504" s="28" t="s">
        <v>167</v>
      </c>
      <c r="AB504" s="28" t="s">
        <v>167</v>
      </c>
      <c r="AC504" s="28" t="s">
        <v>167</v>
      </c>
      <c r="AD504" s="28" t="s">
        <v>251</v>
      </c>
      <c r="AE504" s="29" t="s">
        <v>1643</v>
      </c>
      <c r="AF504" s="33" t="s">
        <v>252</v>
      </c>
      <c r="AG504" s="29"/>
    </row>
    <row r="505" s="21" customFormat="1" ht="202" customHeight="1" spans="1:33">
      <c r="A505" s="28" t="s">
        <v>1830</v>
      </c>
      <c r="B505" s="28" t="s">
        <v>1831</v>
      </c>
      <c r="C505" s="28" t="s">
        <v>1832</v>
      </c>
      <c r="D505" s="28" t="s">
        <v>204</v>
      </c>
      <c r="E505" s="28" t="s">
        <v>1115</v>
      </c>
      <c r="F505" s="28" t="s">
        <v>175</v>
      </c>
      <c r="G505" s="28" t="s">
        <v>206</v>
      </c>
      <c r="H505" s="28" t="s">
        <v>1116</v>
      </c>
      <c r="I505" s="28">
        <v>15291444678</v>
      </c>
      <c r="J505" s="38">
        <v>15</v>
      </c>
      <c r="K505" s="38">
        <v>15</v>
      </c>
      <c r="L505" s="38">
        <v>15</v>
      </c>
      <c r="M505" s="28"/>
      <c r="N505" s="28"/>
      <c r="O505" s="28"/>
      <c r="P505" s="28"/>
      <c r="Q505" s="28"/>
      <c r="R505" s="28"/>
      <c r="S505" s="28"/>
      <c r="T505" s="28"/>
      <c r="U505" s="28"/>
      <c r="V505" s="28"/>
      <c r="W505" s="28"/>
      <c r="X505" s="29" t="s">
        <v>166</v>
      </c>
      <c r="Y505" s="28" t="s">
        <v>150</v>
      </c>
      <c r="Z505" s="28" t="s">
        <v>167</v>
      </c>
      <c r="AA505" s="28" t="s">
        <v>167</v>
      </c>
      <c r="AB505" s="28" t="s">
        <v>167</v>
      </c>
      <c r="AC505" s="28" t="s">
        <v>167</v>
      </c>
      <c r="AD505" s="28" t="s">
        <v>268</v>
      </c>
      <c r="AE505" s="29" t="s">
        <v>1643</v>
      </c>
      <c r="AF505" s="33" t="s">
        <v>269</v>
      </c>
      <c r="AG505" s="29"/>
    </row>
    <row r="506" s="21" customFormat="1" ht="245" customHeight="1" spans="1:33">
      <c r="A506" s="28" t="s">
        <v>1833</v>
      </c>
      <c r="B506" s="28" t="s">
        <v>1834</v>
      </c>
      <c r="C506" s="28" t="s">
        <v>1835</v>
      </c>
      <c r="D506" s="28" t="s">
        <v>204</v>
      </c>
      <c r="E506" s="28" t="s">
        <v>205</v>
      </c>
      <c r="F506" s="28" t="s">
        <v>175</v>
      </c>
      <c r="G506" s="28" t="s">
        <v>206</v>
      </c>
      <c r="H506" s="28" t="s">
        <v>207</v>
      </c>
      <c r="I506" s="28">
        <v>15091367908</v>
      </c>
      <c r="J506" s="38">
        <v>20</v>
      </c>
      <c r="K506" s="38">
        <v>20</v>
      </c>
      <c r="L506" s="38">
        <v>20</v>
      </c>
      <c r="M506" s="28"/>
      <c r="N506" s="28"/>
      <c r="O506" s="28"/>
      <c r="P506" s="28"/>
      <c r="Q506" s="28"/>
      <c r="R506" s="28"/>
      <c r="S506" s="28"/>
      <c r="T506" s="28"/>
      <c r="U506" s="28"/>
      <c r="V506" s="28"/>
      <c r="W506" s="28"/>
      <c r="X506" s="29" t="s">
        <v>166</v>
      </c>
      <c r="Y506" s="28" t="s">
        <v>150</v>
      </c>
      <c r="Z506" s="28" t="s">
        <v>167</v>
      </c>
      <c r="AA506" s="28" t="s">
        <v>167</v>
      </c>
      <c r="AB506" s="28" t="s">
        <v>167</v>
      </c>
      <c r="AC506" s="28" t="s">
        <v>167</v>
      </c>
      <c r="AD506" s="28" t="s">
        <v>328</v>
      </c>
      <c r="AE506" s="29" t="s">
        <v>1643</v>
      </c>
      <c r="AF506" s="33" t="s">
        <v>362</v>
      </c>
      <c r="AG506" s="29"/>
    </row>
    <row r="507" s="15" customFormat="1" ht="184" customHeight="1" spans="1:33">
      <c r="A507" s="28" t="s">
        <v>1836</v>
      </c>
      <c r="B507" s="29" t="s">
        <v>1837</v>
      </c>
      <c r="C507" s="29" t="s">
        <v>1838</v>
      </c>
      <c r="D507" s="29" t="s">
        <v>248</v>
      </c>
      <c r="E507" s="29" t="s">
        <v>858</v>
      </c>
      <c r="F507" s="28" t="s">
        <v>175</v>
      </c>
      <c r="G507" s="29" t="s">
        <v>456</v>
      </c>
      <c r="H507" s="29" t="s">
        <v>859</v>
      </c>
      <c r="I507" s="28">
        <v>13909146806</v>
      </c>
      <c r="J507" s="29">
        <v>30</v>
      </c>
      <c r="K507" s="29">
        <v>30</v>
      </c>
      <c r="L507" s="29">
        <v>30</v>
      </c>
      <c r="M507" s="29"/>
      <c r="N507" s="29"/>
      <c r="O507" s="29"/>
      <c r="P507" s="29"/>
      <c r="Q507" s="29"/>
      <c r="R507" s="29"/>
      <c r="S507" s="29"/>
      <c r="T507" s="29"/>
      <c r="U507" s="29"/>
      <c r="V507" s="29"/>
      <c r="W507" s="29"/>
      <c r="X507" s="29" t="s">
        <v>166</v>
      </c>
      <c r="Y507" s="29" t="s">
        <v>150</v>
      </c>
      <c r="Z507" s="29" t="s">
        <v>167</v>
      </c>
      <c r="AA507" s="29" t="s">
        <v>167</v>
      </c>
      <c r="AB507" s="29" t="s">
        <v>167</v>
      </c>
      <c r="AC507" s="29" t="s">
        <v>167</v>
      </c>
      <c r="AD507" s="39">
        <v>340</v>
      </c>
      <c r="AE507" s="34" t="s">
        <v>1769</v>
      </c>
      <c r="AF507" s="34" t="s">
        <v>1770</v>
      </c>
      <c r="AG507" s="29"/>
    </row>
    <row r="508" s="4" customFormat="1" ht="236" customHeight="1" spans="1:33">
      <c r="A508" s="28" t="s">
        <v>1839</v>
      </c>
      <c r="B508" s="28" t="s">
        <v>1840</v>
      </c>
      <c r="C508" s="28" t="s">
        <v>1841</v>
      </c>
      <c r="D508" s="28" t="s">
        <v>349</v>
      </c>
      <c r="E508" s="28" t="s">
        <v>360</v>
      </c>
      <c r="F508" s="28" t="s">
        <v>175</v>
      </c>
      <c r="G508" s="28" t="s">
        <v>206</v>
      </c>
      <c r="H508" s="28" t="s">
        <v>361</v>
      </c>
      <c r="I508" s="28">
        <v>13325346811</v>
      </c>
      <c r="J508" s="38">
        <v>95</v>
      </c>
      <c r="K508" s="38">
        <v>95</v>
      </c>
      <c r="L508" s="38">
        <v>95</v>
      </c>
      <c r="M508" s="28"/>
      <c r="N508" s="28"/>
      <c r="O508" s="28"/>
      <c r="P508" s="28"/>
      <c r="Q508" s="28"/>
      <c r="R508" s="28"/>
      <c r="S508" s="28"/>
      <c r="T508" s="28"/>
      <c r="U508" s="28"/>
      <c r="V508" s="28"/>
      <c r="W508" s="28"/>
      <c r="X508" s="28" t="s">
        <v>149</v>
      </c>
      <c r="Y508" s="28" t="s">
        <v>150</v>
      </c>
      <c r="Z508" s="28" t="s">
        <v>167</v>
      </c>
      <c r="AA508" s="28" t="s">
        <v>167</v>
      </c>
      <c r="AB508" s="28" t="s">
        <v>167</v>
      </c>
      <c r="AC508" s="28" t="s">
        <v>167</v>
      </c>
      <c r="AD508" s="28" t="s">
        <v>285</v>
      </c>
      <c r="AE508" s="29" t="s">
        <v>1643</v>
      </c>
      <c r="AF508" s="33" t="s">
        <v>376</v>
      </c>
      <c r="AG508" s="29"/>
    </row>
    <row r="509" s="4" customFormat="1" ht="233" customHeight="1" spans="1:33">
      <c r="A509" s="28" t="s">
        <v>1842</v>
      </c>
      <c r="B509" s="28" t="s">
        <v>1843</v>
      </c>
      <c r="C509" s="28" t="s">
        <v>1844</v>
      </c>
      <c r="D509" s="28" t="s">
        <v>198</v>
      </c>
      <c r="E509" s="28" t="s">
        <v>199</v>
      </c>
      <c r="F509" s="28" t="s">
        <v>175</v>
      </c>
      <c r="G509" s="28" t="s">
        <v>456</v>
      </c>
      <c r="H509" s="28" t="s">
        <v>325</v>
      </c>
      <c r="I509" s="28">
        <v>17398612666</v>
      </c>
      <c r="J509" s="28">
        <v>200</v>
      </c>
      <c r="K509" s="28">
        <v>200</v>
      </c>
      <c r="L509" s="28">
        <v>200</v>
      </c>
      <c r="M509" s="29"/>
      <c r="N509" s="29"/>
      <c r="O509" s="29"/>
      <c r="P509" s="29"/>
      <c r="Q509" s="29"/>
      <c r="R509" s="28"/>
      <c r="S509" s="28"/>
      <c r="T509" s="28"/>
      <c r="U509" s="28"/>
      <c r="V509" s="28"/>
      <c r="W509" s="28"/>
      <c r="X509" s="28" t="s">
        <v>149</v>
      </c>
      <c r="Y509" s="28" t="s">
        <v>150</v>
      </c>
      <c r="Z509" s="28" t="s">
        <v>167</v>
      </c>
      <c r="AA509" s="28" t="s">
        <v>150</v>
      </c>
      <c r="AB509" s="28" t="s">
        <v>150</v>
      </c>
      <c r="AC509" s="28" t="s">
        <v>167</v>
      </c>
      <c r="AD509" s="28">
        <v>55</v>
      </c>
      <c r="AE509" s="28" t="s">
        <v>1706</v>
      </c>
      <c r="AF509" s="28" t="s">
        <v>1845</v>
      </c>
      <c r="AG509" s="46"/>
    </row>
    <row r="510" ht="44" customHeight="1" spans="1:33">
      <c r="A510" s="32" t="s">
        <v>77</v>
      </c>
      <c r="B510" s="29"/>
      <c r="C510" s="29"/>
      <c r="D510" s="29"/>
      <c r="E510" s="29"/>
      <c r="F510" s="29"/>
      <c r="G510" s="29"/>
      <c r="H510" s="29"/>
      <c r="I510" s="29"/>
      <c r="J510" s="29">
        <f>J514</f>
        <v>206.29</v>
      </c>
      <c r="K510" s="29">
        <f>K514</f>
        <v>206.29</v>
      </c>
      <c r="L510" s="29"/>
      <c r="M510" s="29">
        <f>M514</f>
        <v>206.29</v>
      </c>
      <c r="N510" s="29"/>
      <c r="O510" s="29"/>
      <c r="P510" s="29"/>
      <c r="Q510" s="29"/>
      <c r="R510" s="29"/>
      <c r="S510" s="29"/>
      <c r="T510" s="29"/>
      <c r="U510" s="29"/>
      <c r="V510" s="29"/>
      <c r="W510" s="29"/>
      <c r="X510" s="29"/>
      <c r="Y510" s="29"/>
      <c r="Z510" s="29"/>
      <c r="AA510" s="29"/>
      <c r="AB510" s="29"/>
      <c r="AC510" s="29"/>
      <c r="AD510" s="29"/>
      <c r="AE510" s="29"/>
      <c r="AF510" s="29"/>
      <c r="AG510" s="29"/>
    </row>
    <row r="511" ht="44" customHeight="1" spans="1:33">
      <c r="A511" s="28" t="s">
        <v>78</v>
      </c>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row>
    <row r="512" ht="44" customHeight="1" spans="1:33">
      <c r="A512" s="28" t="s">
        <v>79</v>
      </c>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row>
    <row r="513" ht="97" customHeight="1" spans="1:33">
      <c r="A513" s="29" t="s">
        <v>80</v>
      </c>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row>
    <row r="514" ht="44" customHeight="1" spans="1:33">
      <c r="A514" s="29" t="s">
        <v>81</v>
      </c>
      <c r="B514" s="29"/>
      <c r="C514" s="29"/>
      <c r="D514" s="29"/>
      <c r="E514" s="29"/>
      <c r="F514" s="29"/>
      <c r="G514" s="29"/>
      <c r="H514" s="29"/>
      <c r="I514" s="29"/>
      <c r="J514" s="29">
        <f>SUM(J515:J522)</f>
        <v>206.29</v>
      </c>
      <c r="K514" s="29">
        <f>SUM(K515:K522)</f>
        <v>206.29</v>
      </c>
      <c r="L514" s="29"/>
      <c r="M514" s="29">
        <f>SUM(M515:M522)</f>
        <v>206.29</v>
      </c>
      <c r="N514" s="29"/>
      <c r="O514" s="29"/>
      <c r="P514" s="29"/>
      <c r="Q514" s="29"/>
      <c r="R514" s="29"/>
      <c r="S514" s="29"/>
      <c r="T514" s="29"/>
      <c r="U514" s="29"/>
      <c r="V514" s="29"/>
      <c r="W514" s="29"/>
      <c r="X514" s="29"/>
      <c r="Y514" s="29"/>
      <c r="Z514" s="29"/>
      <c r="AA514" s="29"/>
      <c r="AB514" s="29"/>
      <c r="AC514" s="29"/>
      <c r="AD514" s="29"/>
      <c r="AE514" s="29"/>
      <c r="AF514" s="29"/>
      <c r="AG514" s="29"/>
    </row>
    <row r="515" s="22" customFormat="1" ht="147" customHeight="1" spans="1:33">
      <c r="A515" s="29">
        <v>446</v>
      </c>
      <c r="B515" s="33" t="s">
        <v>1846</v>
      </c>
      <c r="C515" s="79" t="s">
        <v>1847</v>
      </c>
      <c r="D515" s="29" t="s">
        <v>204</v>
      </c>
      <c r="E515" s="29" t="s">
        <v>205</v>
      </c>
      <c r="F515" s="39" t="s">
        <v>175</v>
      </c>
      <c r="G515" s="29" t="s">
        <v>456</v>
      </c>
      <c r="H515" s="29" t="s">
        <v>207</v>
      </c>
      <c r="I515" s="29">
        <v>15091367908</v>
      </c>
      <c r="J515" s="29">
        <v>20</v>
      </c>
      <c r="K515" s="29">
        <v>20</v>
      </c>
      <c r="L515" s="29"/>
      <c r="M515" s="29">
        <v>20</v>
      </c>
      <c r="N515" s="29"/>
      <c r="O515" s="29"/>
      <c r="P515" s="29"/>
      <c r="Q515" s="29"/>
      <c r="R515" s="29"/>
      <c r="S515" s="29"/>
      <c r="T515" s="29"/>
      <c r="U515" s="29"/>
      <c r="V515" s="29"/>
      <c r="W515" s="29"/>
      <c r="X515" s="29" t="s">
        <v>166</v>
      </c>
      <c r="Y515" s="29" t="s">
        <v>150</v>
      </c>
      <c r="Z515" s="29" t="s">
        <v>167</v>
      </c>
      <c r="AA515" s="29" t="s">
        <v>167</v>
      </c>
      <c r="AB515" s="29" t="s">
        <v>167</v>
      </c>
      <c r="AC515" s="29" t="s">
        <v>167</v>
      </c>
      <c r="AD515" s="29">
        <v>46</v>
      </c>
      <c r="AE515" s="29" t="s">
        <v>1540</v>
      </c>
      <c r="AF515" s="29" t="s">
        <v>1848</v>
      </c>
      <c r="AG515" s="29"/>
    </row>
    <row r="516" s="22" customFormat="1" ht="147" customHeight="1" spans="1:33">
      <c r="A516" s="29">
        <v>447</v>
      </c>
      <c r="B516" s="33" t="s">
        <v>1849</v>
      </c>
      <c r="C516" s="79" t="s">
        <v>1847</v>
      </c>
      <c r="D516" s="29" t="s">
        <v>204</v>
      </c>
      <c r="E516" s="29" t="s">
        <v>1619</v>
      </c>
      <c r="F516" s="39" t="s">
        <v>175</v>
      </c>
      <c r="G516" s="29" t="s">
        <v>456</v>
      </c>
      <c r="H516" s="29" t="s">
        <v>1829</v>
      </c>
      <c r="I516" s="29">
        <v>13992419926</v>
      </c>
      <c r="J516" s="29">
        <v>20</v>
      </c>
      <c r="K516" s="29">
        <f>J516</f>
        <v>20</v>
      </c>
      <c r="L516" s="29"/>
      <c r="M516" s="29">
        <f>J516</f>
        <v>20</v>
      </c>
      <c r="N516" s="29"/>
      <c r="O516" s="29"/>
      <c r="P516" s="29"/>
      <c r="Q516" s="29"/>
      <c r="R516" s="29"/>
      <c r="S516" s="29"/>
      <c r="T516" s="29"/>
      <c r="U516" s="29"/>
      <c r="V516" s="29"/>
      <c r="W516" s="29"/>
      <c r="X516" s="29" t="s">
        <v>166</v>
      </c>
      <c r="Y516" s="29" t="s">
        <v>150</v>
      </c>
      <c r="Z516" s="29" t="s">
        <v>167</v>
      </c>
      <c r="AA516" s="29" t="s">
        <v>167</v>
      </c>
      <c r="AB516" s="29" t="s">
        <v>167</v>
      </c>
      <c r="AC516" s="29" t="s">
        <v>167</v>
      </c>
      <c r="AD516" s="29">
        <v>30</v>
      </c>
      <c r="AE516" s="29" t="s">
        <v>1540</v>
      </c>
      <c r="AF516" s="29" t="s">
        <v>1850</v>
      </c>
      <c r="AG516" s="29"/>
    </row>
    <row r="517" s="22" customFormat="1" ht="147" customHeight="1" spans="1:33">
      <c r="A517" s="29">
        <v>448</v>
      </c>
      <c r="B517" s="29" t="s">
        <v>1851</v>
      </c>
      <c r="C517" s="29" t="s">
        <v>1852</v>
      </c>
      <c r="D517" s="29" t="s">
        <v>204</v>
      </c>
      <c r="E517" s="29" t="s">
        <v>233</v>
      </c>
      <c r="F517" s="39" t="s">
        <v>175</v>
      </c>
      <c r="G517" s="29" t="s">
        <v>456</v>
      </c>
      <c r="H517" s="29" t="s">
        <v>234</v>
      </c>
      <c r="I517" s="36" t="s">
        <v>235</v>
      </c>
      <c r="J517" s="29">
        <v>20</v>
      </c>
      <c r="K517" s="29">
        <v>20</v>
      </c>
      <c r="L517" s="29"/>
      <c r="M517" s="29">
        <v>20</v>
      </c>
      <c r="N517" s="29"/>
      <c r="O517" s="29"/>
      <c r="P517" s="29"/>
      <c r="Q517" s="29"/>
      <c r="R517" s="29"/>
      <c r="S517" s="29"/>
      <c r="T517" s="29"/>
      <c r="U517" s="29"/>
      <c r="V517" s="29"/>
      <c r="W517" s="29"/>
      <c r="X517" s="29" t="s">
        <v>166</v>
      </c>
      <c r="Y517" s="29" t="s">
        <v>150</v>
      </c>
      <c r="Z517" s="29" t="s">
        <v>167</v>
      </c>
      <c r="AA517" s="29" t="s">
        <v>167</v>
      </c>
      <c r="AB517" s="29" t="s">
        <v>167</v>
      </c>
      <c r="AC517" s="29" t="s">
        <v>167</v>
      </c>
      <c r="AD517" s="29">
        <v>25</v>
      </c>
      <c r="AE517" s="29" t="s">
        <v>1540</v>
      </c>
      <c r="AF517" s="29" t="s">
        <v>1853</v>
      </c>
      <c r="AG517" s="29"/>
    </row>
    <row r="518" s="22" customFormat="1" ht="147" customHeight="1" spans="1:33">
      <c r="A518" s="29">
        <v>449</v>
      </c>
      <c r="B518" s="33" t="s">
        <v>1854</v>
      </c>
      <c r="C518" s="79" t="s">
        <v>1847</v>
      </c>
      <c r="D518" s="29" t="s">
        <v>204</v>
      </c>
      <c r="E518" s="29" t="s">
        <v>1549</v>
      </c>
      <c r="F518" s="39" t="s">
        <v>175</v>
      </c>
      <c r="G518" s="29" t="s">
        <v>456</v>
      </c>
      <c r="H518" s="29" t="s">
        <v>1550</v>
      </c>
      <c r="I518" s="29">
        <v>13991504680</v>
      </c>
      <c r="J518" s="29">
        <v>20</v>
      </c>
      <c r="K518" s="29">
        <v>20</v>
      </c>
      <c r="L518" s="29"/>
      <c r="M518" s="29">
        <v>20</v>
      </c>
      <c r="N518" s="29"/>
      <c r="O518" s="29"/>
      <c r="P518" s="29"/>
      <c r="Q518" s="29"/>
      <c r="R518" s="29"/>
      <c r="S518" s="29"/>
      <c r="T518" s="29"/>
      <c r="U518" s="29"/>
      <c r="V518" s="29"/>
      <c r="W518" s="29"/>
      <c r="X518" s="29" t="s">
        <v>166</v>
      </c>
      <c r="Y518" s="29" t="s">
        <v>150</v>
      </c>
      <c r="Z518" s="29" t="s">
        <v>167</v>
      </c>
      <c r="AA518" s="29" t="s">
        <v>167</v>
      </c>
      <c r="AB518" s="29" t="s">
        <v>167</v>
      </c>
      <c r="AC518" s="29" t="s">
        <v>167</v>
      </c>
      <c r="AD518" s="29">
        <v>30</v>
      </c>
      <c r="AE518" s="29" t="s">
        <v>1540</v>
      </c>
      <c r="AF518" s="29" t="s">
        <v>1850</v>
      </c>
      <c r="AG518" s="29"/>
    </row>
    <row r="519" s="22" customFormat="1" ht="147" customHeight="1" spans="1:39">
      <c r="A519" s="29">
        <v>450</v>
      </c>
      <c r="B519" s="33" t="s">
        <v>1855</v>
      </c>
      <c r="C519" s="33" t="s">
        <v>1856</v>
      </c>
      <c r="D519" s="33" t="s">
        <v>204</v>
      </c>
      <c r="E519" s="33" t="s">
        <v>241</v>
      </c>
      <c r="F519" s="33" t="s">
        <v>175</v>
      </c>
      <c r="G519" s="33" t="s">
        <v>456</v>
      </c>
      <c r="H519" s="28" t="s">
        <v>242</v>
      </c>
      <c r="I519" s="33">
        <v>13991419903</v>
      </c>
      <c r="J519" s="36">
        <v>24</v>
      </c>
      <c r="K519" s="36">
        <v>24</v>
      </c>
      <c r="L519" s="29"/>
      <c r="M519" s="36">
        <v>24</v>
      </c>
      <c r="N519" s="33"/>
      <c r="O519" s="33"/>
      <c r="P519" s="33"/>
      <c r="Q519" s="33"/>
      <c r="R519" s="33"/>
      <c r="S519" s="33"/>
      <c r="T519" s="33"/>
      <c r="U519" s="33"/>
      <c r="V519" s="33"/>
      <c r="W519" s="33"/>
      <c r="X519" s="33" t="s">
        <v>166</v>
      </c>
      <c r="Y519" s="33" t="s">
        <v>150</v>
      </c>
      <c r="Z519" s="33" t="s">
        <v>167</v>
      </c>
      <c r="AA519" s="33" t="s">
        <v>167</v>
      </c>
      <c r="AB519" s="33" t="s">
        <v>167</v>
      </c>
      <c r="AC519" s="33" t="s">
        <v>167</v>
      </c>
      <c r="AD519" s="33" t="s">
        <v>341</v>
      </c>
      <c r="AE519" s="29" t="s">
        <v>1540</v>
      </c>
      <c r="AF519" s="29" t="s">
        <v>1857</v>
      </c>
      <c r="AG519" s="33"/>
      <c r="AH519" s="85"/>
      <c r="AI519" s="85"/>
      <c r="AJ519" s="85"/>
      <c r="AK519" s="85"/>
      <c r="AL519" s="85"/>
      <c r="AM519" s="85"/>
    </row>
    <row r="520" s="22" customFormat="1" ht="147" customHeight="1" spans="1:39">
      <c r="A520" s="29">
        <v>451</v>
      </c>
      <c r="B520" s="33" t="s">
        <v>1858</v>
      </c>
      <c r="C520" s="79" t="s">
        <v>1859</v>
      </c>
      <c r="D520" s="29" t="s">
        <v>204</v>
      </c>
      <c r="E520" s="29" t="s">
        <v>1084</v>
      </c>
      <c r="F520" s="39" t="s">
        <v>175</v>
      </c>
      <c r="G520" s="29" t="s">
        <v>456</v>
      </c>
      <c r="H520" s="29" t="s">
        <v>1860</v>
      </c>
      <c r="I520" s="29">
        <v>15829966545</v>
      </c>
      <c r="J520" s="29">
        <v>20</v>
      </c>
      <c r="K520" s="29">
        <v>20</v>
      </c>
      <c r="L520" s="29"/>
      <c r="M520" s="29">
        <v>20</v>
      </c>
      <c r="N520" s="29"/>
      <c r="O520" s="29"/>
      <c r="P520" s="29"/>
      <c r="Q520" s="29"/>
      <c r="R520" s="29"/>
      <c r="S520" s="29"/>
      <c r="T520" s="29"/>
      <c r="U520" s="29"/>
      <c r="V520" s="29"/>
      <c r="W520" s="29"/>
      <c r="X520" s="29" t="s">
        <v>166</v>
      </c>
      <c r="Y520" s="29" t="s">
        <v>150</v>
      </c>
      <c r="Z520" s="29" t="s">
        <v>167</v>
      </c>
      <c r="AA520" s="29" t="s">
        <v>167</v>
      </c>
      <c r="AB520" s="29" t="s">
        <v>167</v>
      </c>
      <c r="AC520" s="29" t="s">
        <v>167</v>
      </c>
      <c r="AD520" s="29">
        <v>28</v>
      </c>
      <c r="AE520" s="29" t="s">
        <v>1540</v>
      </c>
      <c r="AF520" s="29" t="s">
        <v>1861</v>
      </c>
      <c r="AG520" s="33"/>
      <c r="AH520" s="85"/>
      <c r="AI520" s="85"/>
      <c r="AJ520" s="85"/>
      <c r="AK520" s="85"/>
      <c r="AL520" s="85"/>
      <c r="AM520" s="85"/>
    </row>
    <row r="521" s="23" customFormat="1" ht="213" customHeight="1" spans="1:39">
      <c r="A521" s="29">
        <v>452</v>
      </c>
      <c r="B521" s="29" t="s">
        <v>1862</v>
      </c>
      <c r="C521" s="29" t="s">
        <v>1863</v>
      </c>
      <c r="D521" s="29" t="s">
        <v>603</v>
      </c>
      <c r="E521" s="29" t="s">
        <v>641</v>
      </c>
      <c r="F521" s="39" t="s">
        <v>175</v>
      </c>
      <c r="G521" s="29" t="s">
        <v>456</v>
      </c>
      <c r="H521" s="29" t="s">
        <v>642</v>
      </c>
      <c r="I521" s="29">
        <v>13909147034</v>
      </c>
      <c r="J521" s="29">
        <v>19.5</v>
      </c>
      <c r="K521" s="29">
        <v>19.5</v>
      </c>
      <c r="L521" s="29"/>
      <c r="M521" s="29">
        <v>19.5</v>
      </c>
      <c r="N521" s="29"/>
      <c r="O521" s="29"/>
      <c r="P521" s="29"/>
      <c r="Q521" s="29"/>
      <c r="R521" s="29"/>
      <c r="S521" s="29"/>
      <c r="T521" s="29"/>
      <c r="U521" s="29"/>
      <c r="V521" s="29"/>
      <c r="W521" s="29"/>
      <c r="X521" s="29" t="s">
        <v>166</v>
      </c>
      <c r="Y521" s="29" t="s">
        <v>150</v>
      </c>
      <c r="Z521" s="29" t="s">
        <v>167</v>
      </c>
      <c r="AA521" s="29" t="s">
        <v>167</v>
      </c>
      <c r="AB521" s="29" t="s">
        <v>167</v>
      </c>
      <c r="AC521" s="29" t="s">
        <v>167</v>
      </c>
      <c r="AD521" s="29">
        <v>206</v>
      </c>
      <c r="AE521" s="29" t="s">
        <v>1286</v>
      </c>
      <c r="AF521" s="34" t="s">
        <v>1864</v>
      </c>
      <c r="AG521" s="33"/>
      <c r="AH521" s="86"/>
      <c r="AI521" s="86"/>
      <c r="AJ521" s="86"/>
      <c r="AK521" s="86"/>
      <c r="AL521" s="86"/>
      <c r="AM521" s="86"/>
    </row>
    <row r="522" s="23" customFormat="1" ht="213" customHeight="1" spans="1:39">
      <c r="A522" s="29">
        <v>453</v>
      </c>
      <c r="B522" s="29" t="s">
        <v>1865</v>
      </c>
      <c r="C522" s="29" t="s">
        <v>1866</v>
      </c>
      <c r="D522" s="29" t="s">
        <v>603</v>
      </c>
      <c r="E522" s="29" t="s">
        <v>662</v>
      </c>
      <c r="F522" s="39" t="s">
        <v>175</v>
      </c>
      <c r="G522" s="29" t="s">
        <v>456</v>
      </c>
      <c r="H522" s="29" t="s">
        <v>663</v>
      </c>
      <c r="I522" s="29">
        <v>17719726379</v>
      </c>
      <c r="J522" s="29">
        <v>62.79</v>
      </c>
      <c r="K522" s="29">
        <v>62.79</v>
      </c>
      <c r="L522" s="29"/>
      <c r="M522" s="29">
        <v>62.79</v>
      </c>
      <c r="N522" s="29"/>
      <c r="O522" s="29"/>
      <c r="P522" s="29"/>
      <c r="Q522" s="29"/>
      <c r="R522" s="29"/>
      <c r="S522" s="29"/>
      <c r="T522" s="29"/>
      <c r="U522" s="29"/>
      <c r="V522" s="29"/>
      <c r="W522" s="29"/>
      <c r="X522" s="29" t="s">
        <v>166</v>
      </c>
      <c r="Y522" s="29" t="s">
        <v>150</v>
      </c>
      <c r="Z522" s="29" t="s">
        <v>167</v>
      </c>
      <c r="AA522" s="29" t="s">
        <v>167</v>
      </c>
      <c r="AB522" s="29" t="s">
        <v>167</v>
      </c>
      <c r="AC522" s="29" t="s">
        <v>167</v>
      </c>
      <c r="AD522" s="29">
        <v>1116</v>
      </c>
      <c r="AE522" s="29" t="s">
        <v>1286</v>
      </c>
      <c r="AF522" s="34" t="s">
        <v>1867</v>
      </c>
      <c r="AG522" s="33"/>
      <c r="AH522" s="86"/>
      <c r="AI522" s="86"/>
      <c r="AJ522" s="86"/>
      <c r="AK522" s="86"/>
      <c r="AL522" s="86"/>
      <c r="AM522" s="86"/>
    </row>
    <row r="523" ht="51" customHeight="1" spans="1:33">
      <c r="A523" s="29" t="s">
        <v>82</v>
      </c>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row>
    <row r="524" ht="57" customHeight="1" spans="1:33">
      <c r="A524" s="28" t="s">
        <v>83</v>
      </c>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row>
    <row r="525" s="16" customFormat="1" ht="44" customHeight="1" spans="1:33">
      <c r="A525" s="30" t="s">
        <v>84</v>
      </c>
      <c r="B525" s="31"/>
      <c r="C525" s="31"/>
      <c r="D525" s="31"/>
      <c r="E525" s="31"/>
      <c r="F525" s="31"/>
      <c r="G525" s="31"/>
      <c r="H525" s="31"/>
      <c r="I525" s="31"/>
      <c r="J525" s="31">
        <f>J526</f>
        <v>580</v>
      </c>
      <c r="K525" s="31">
        <f>K526</f>
        <v>580</v>
      </c>
      <c r="L525" s="31">
        <f>L526</f>
        <v>580</v>
      </c>
      <c r="M525" s="31"/>
      <c r="N525" s="31"/>
      <c r="O525" s="31"/>
      <c r="P525" s="31"/>
      <c r="Q525" s="31"/>
      <c r="R525" s="31"/>
      <c r="S525" s="31"/>
      <c r="T525" s="31"/>
      <c r="U525" s="31"/>
      <c r="V525" s="31"/>
      <c r="W525" s="31"/>
      <c r="X525" s="31"/>
      <c r="Y525" s="31"/>
      <c r="Z525" s="31"/>
      <c r="AA525" s="31"/>
      <c r="AB525" s="31"/>
      <c r="AC525" s="31"/>
      <c r="AD525" s="31"/>
      <c r="AE525" s="31"/>
      <c r="AF525" s="31"/>
      <c r="AG525" s="31"/>
    </row>
    <row r="526" ht="44" customHeight="1" spans="1:33">
      <c r="A526" s="28" t="s">
        <v>85</v>
      </c>
      <c r="B526" s="29"/>
      <c r="C526" s="29"/>
      <c r="D526" s="29"/>
      <c r="E526" s="29"/>
      <c r="F526" s="29"/>
      <c r="G526" s="29"/>
      <c r="H526" s="29"/>
      <c r="I526" s="29"/>
      <c r="J526" s="29">
        <f>SUM(J527:J529)</f>
        <v>580</v>
      </c>
      <c r="K526" s="29">
        <f>SUM(K527:K529)</f>
        <v>580</v>
      </c>
      <c r="L526" s="29">
        <f>SUM(L527:L529)</f>
        <v>580</v>
      </c>
      <c r="M526" s="29"/>
      <c r="N526" s="29"/>
      <c r="O526" s="29"/>
      <c r="P526" s="29"/>
      <c r="Q526" s="29"/>
      <c r="R526" s="29"/>
      <c r="S526" s="29"/>
      <c r="T526" s="29"/>
      <c r="U526" s="29"/>
      <c r="V526" s="29"/>
      <c r="W526" s="29"/>
      <c r="X526" s="29"/>
      <c r="Y526" s="29"/>
      <c r="Z526" s="29"/>
      <c r="AA526" s="29"/>
      <c r="AB526" s="29"/>
      <c r="AC526" s="29"/>
      <c r="AD526" s="29"/>
      <c r="AE526" s="29"/>
      <c r="AF526" s="29"/>
      <c r="AG526" s="29"/>
    </row>
    <row r="527" s="13" customFormat="1" ht="222" customHeight="1" spans="1:35">
      <c r="A527" s="28" t="s">
        <v>1868</v>
      </c>
      <c r="B527" s="29" t="s">
        <v>1869</v>
      </c>
      <c r="C527" s="34" t="s">
        <v>1870</v>
      </c>
      <c r="D527" s="29" t="s">
        <v>402</v>
      </c>
      <c r="E527" s="29" t="s">
        <v>403</v>
      </c>
      <c r="F527" s="28" t="s">
        <v>175</v>
      </c>
      <c r="G527" s="29" t="s">
        <v>889</v>
      </c>
      <c r="H527" s="29" t="s">
        <v>1871</v>
      </c>
      <c r="I527" s="29" t="s">
        <v>1872</v>
      </c>
      <c r="J527" s="29">
        <f>K527</f>
        <v>170</v>
      </c>
      <c r="K527" s="29">
        <f>SUM(L527:O527)</f>
        <v>170</v>
      </c>
      <c r="L527" s="29">
        <v>170</v>
      </c>
      <c r="M527" s="29"/>
      <c r="N527" s="29"/>
      <c r="O527" s="29"/>
      <c r="P527" s="29"/>
      <c r="Q527" s="29"/>
      <c r="R527" s="29"/>
      <c r="S527" s="29"/>
      <c r="T527" s="29"/>
      <c r="U527" s="29"/>
      <c r="V527" s="29"/>
      <c r="W527" s="29"/>
      <c r="X527" s="29" t="s">
        <v>166</v>
      </c>
      <c r="Y527" s="29" t="s">
        <v>167</v>
      </c>
      <c r="Z527" s="29" t="s">
        <v>150</v>
      </c>
      <c r="AA527" s="29" t="s">
        <v>150</v>
      </c>
      <c r="AB527" s="29" t="s">
        <v>150</v>
      </c>
      <c r="AC527" s="29" t="s">
        <v>150</v>
      </c>
      <c r="AD527" s="29">
        <v>28</v>
      </c>
      <c r="AE527" s="29">
        <v>70</v>
      </c>
      <c r="AF527" s="29">
        <v>275</v>
      </c>
      <c r="AG527" s="29" t="s">
        <v>1873</v>
      </c>
      <c r="AH527" s="62" t="s">
        <v>1874</v>
      </c>
      <c r="AI527" s="63"/>
    </row>
    <row r="528" s="2" customFormat="1" ht="274" customHeight="1" spans="1:41">
      <c r="A528" s="28" t="s">
        <v>1875</v>
      </c>
      <c r="B528" s="29" t="s">
        <v>1876</v>
      </c>
      <c r="C528" s="29" t="s">
        <v>1877</v>
      </c>
      <c r="D528" s="29" t="s">
        <v>1878</v>
      </c>
      <c r="E528" s="29" t="s">
        <v>1686</v>
      </c>
      <c r="F528" s="29" t="s">
        <v>175</v>
      </c>
      <c r="G528" s="29" t="s">
        <v>1879</v>
      </c>
      <c r="H528" s="29" t="s">
        <v>1880</v>
      </c>
      <c r="I528" s="28" t="s">
        <v>1881</v>
      </c>
      <c r="J528" s="29">
        <v>310</v>
      </c>
      <c r="K528" s="29">
        <v>310</v>
      </c>
      <c r="L528" s="29">
        <v>310</v>
      </c>
      <c r="M528" s="29"/>
      <c r="N528" s="29"/>
      <c r="O528" s="29"/>
      <c r="P528" s="29" t="s">
        <v>1882</v>
      </c>
      <c r="Q528" s="29"/>
      <c r="R528" s="29"/>
      <c r="S528" s="29"/>
      <c r="T528" s="29"/>
      <c r="U528" s="29"/>
      <c r="V528" s="29"/>
      <c r="W528" s="29"/>
      <c r="X528" s="29" t="s">
        <v>166</v>
      </c>
      <c r="Y528" s="29" t="s">
        <v>150</v>
      </c>
      <c r="Z528" s="29"/>
      <c r="AA528" s="29"/>
      <c r="AB528" s="29"/>
      <c r="AC528" s="29" t="s">
        <v>150</v>
      </c>
      <c r="AD528" s="29">
        <v>415</v>
      </c>
      <c r="AE528" s="29">
        <v>1740</v>
      </c>
      <c r="AF528" s="29">
        <v>9170</v>
      </c>
      <c r="AG528" s="29" t="s">
        <v>1883</v>
      </c>
      <c r="AH528" s="84" t="s">
        <v>1884</v>
      </c>
      <c r="AI528" s="29"/>
      <c r="AL528" s="78"/>
      <c r="AM528" s="78"/>
      <c r="AN528" s="78"/>
      <c r="AO528" s="78"/>
    </row>
    <row r="529" s="2" customFormat="1" ht="236" customHeight="1" spans="1:41">
      <c r="A529" s="28" t="s">
        <v>1885</v>
      </c>
      <c r="B529" s="29" t="s">
        <v>1886</v>
      </c>
      <c r="C529" s="29" t="s">
        <v>1887</v>
      </c>
      <c r="D529" s="29" t="s">
        <v>198</v>
      </c>
      <c r="E529" s="29" t="s">
        <v>310</v>
      </c>
      <c r="F529" s="29" t="s">
        <v>175</v>
      </c>
      <c r="G529" s="29" t="s">
        <v>889</v>
      </c>
      <c r="H529" s="29" t="s">
        <v>1086</v>
      </c>
      <c r="I529" s="29">
        <v>15399148558</v>
      </c>
      <c r="J529" s="29">
        <v>100</v>
      </c>
      <c r="K529" s="29">
        <v>100</v>
      </c>
      <c r="L529" s="29">
        <v>100</v>
      </c>
      <c r="M529" s="29"/>
      <c r="N529" s="29"/>
      <c r="O529" s="29"/>
      <c r="P529" s="29"/>
      <c r="Q529" s="29"/>
      <c r="R529" s="29"/>
      <c r="S529" s="29"/>
      <c r="T529" s="29"/>
      <c r="U529" s="29"/>
      <c r="V529" s="29"/>
      <c r="W529" s="29"/>
      <c r="X529" s="29" t="s">
        <v>166</v>
      </c>
      <c r="Y529" s="29" t="s">
        <v>150</v>
      </c>
      <c r="Z529" s="29" t="s">
        <v>150</v>
      </c>
      <c r="AA529" s="29" t="s">
        <v>167</v>
      </c>
      <c r="AB529" s="29" t="s">
        <v>167</v>
      </c>
      <c r="AC529" s="29" t="s">
        <v>150</v>
      </c>
      <c r="AD529" s="29">
        <v>392</v>
      </c>
      <c r="AE529" s="29">
        <v>1629</v>
      </c>
      <c r="AF529" s="29">
        <v>1629</v>
      </c>
      <c r="AG529" s="29" t="s">
        <v>1888</v>
      </c>
      <c r="AH529" s="84" t="s">
        <v>1889</v>
      </c>
      <c r="AI529" s="29"/>
      <c r="AL529" s="78"/>
      <c r="AM529" s="78"/>
      <c r="AN529" s="78"/>
      <c r="AO529" s="78"/>
    </row>
    <row r="530" s="16" customFormat="1" ht="44" customHeight="1" spans="1:33">
      <c r="A530" s="30" t="s">
        <v>86</v>
      </c>
      <c r="B530" s="31"/>
      <c r="C530" s="31"/>
      <c r="D530" s="31"/>
      <c r="E530" s="31"/>
      <c r="F530" s="31"/>
      <c r="G530" s="31"/>
      <c r="H530" s="31"/>
      <c r="I530" s="31"/>
      <c r="J530" s="31">
        <f>J531+J533+J538+J545</f>
        <v>7170.5115</v>
      </c>
      <c r="K530" s="31">
        <f t="shared" ref="K530:P530" si="17">K531+K533+K538+K545</f>
        <v>165</v>
      </c>
      <c r="L530" s="31"/>
      <c r="M530" s="31">
        <f t="shared" si="17"/>
        <v>165</v>
      </c>
      <c r="N530" s="31"/>
      <c r="O530" s="31"/>
      <c r="P530" s="31">
        <f t="shared" si="17"/>
        <v>7005.5115</v>
      </c>
      <c r="Q530" s="31"/>
      <c r="R530" s="31"/>
      <c r="S530" s="31"/>
      <c r="T530" s="31"/>
      <c r="U530" s="31"/>
      <c r="V530" s="31"/>
      <c r="W530" s="31"/>
      <c r="X530" s="31"/>
      <c r="Y530" s="31"/>
      <c r="Z530" s="31"/>
      <c r="AA530" s="31"/>
      <c r="AB530" s="31"/>
      <c r="AC530" s="31"/>
      <c r="AD530" s="31"/>
      <c r="AE530" s="31"/>
      <c r="AF530" s="31"/>
      <c r="AG530" s="31"/>
    </row>
    <row r="531" ht="44" customHeight="1" spans="1:33">
      <c r="A531" s="32" t="s">
        <v>87</v>
      </c>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row>
    <row r="532" ht="44" customHeight="1" spans="1:33">
      <c r="A532" s="28" t="s">
        <v>88</v>
      </c>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row>
    <row r="533" ht="44" customHeight="1" spans="1:33">
      <c r="A533" s="32" t="s">
        <v>89</v>
      </c>
      <c r="B533" s="29"/>
      <c r="C533" s="29"/>
      <c r="D533" s="29"/>
      <c r="E533" s="29"/>
      <c r="F533" s="29"/>
      <c r="G533" s="29"/>
      <c r="H533" s="29"/>
      <c r="I533" s="29"/>
      <c r="J533" s="29">
        <v>165</v>
      </c>
      <c r="K533" s="29">
        <v>165</v>
      </c>
      <c r="L533" s="29"/>
      <c r="M533" s="29">
        <v>165</v>
      </c>
      <c r="N533" s="29"/>
      <c r="O533" s="29"/>
      <c r="P533" s="29"/>
      <c r="Q533" s="29"/>
      <c r="R533" s="29"/>
      <c r="S533" s="29"/>
      <c r="T533" s="29"/>
      <c r="U533" s="29"/>
      <c r="V533" s="29"/>
      <c r="W533" s="29"/>
      <c r="X533" s="29"/>
      <c r="Y533" s="29"/>
      <c r="Z533" s="29"/>
      <c r="AA533" s="29"/>
      <c r="AB533" s="29"/>
      <c r="AC533" s="29"/>
      <c r="AD533" s="29"/>
      <c r="AE533" s="29"/>
      <c r="AF533" s="29"/>
      <c r="AG533" s="29"/>
    </row>
    <row r="534" ht="44" customHeight="1" spans="1:33">
      <c r="A534" s="28" t="s">
        <v>90</v>
      </c>
      <c r="B534" s="29"/>
      <c r="C534" s="29"/>
      <c r="D534" s="29"/>
      <c r="E534" s="29"/>
      <c r="F534" s="29"/>
      <c r="G534" s="29"/>
      <c r="H534" s="29"/>
      <c r="I534" s="29"/>
      <c r="J534" s="29">
        <v>165</v>
      </c>
      <c r="K534" s="29">
        <v>165</v>
      </c>
      <c r="L534" s="29"/>
      <c r="M534" s="29">
        <v>165</v>
      </c>
      <c r="N534" s="29"/>
      <c r="O534" s="29"/>
      <c r="P534" s="29"/>
      <c r="Q534" s="29"/>
      <c r="R534" s="29"/>
      <c r="S534" s="29"/>
      <c r="T534" s="29"/>
      <c r="U534" s="29"/>
      <c r="V534" s="29"/>
      <c r="W534" s="29"/>
      <c r="X534" s="29"/>
      <c r="Y534" s="29"/>
      <c r="Z534" s="29"/>
      <c r="AA534" s="29"/>
      <c r="AB534" s="29"/>
      <c r="AC534" s="29"/>
      <c r="AD534" s="29"/>
      <c r="AE534" s="29"/>
      <c r="AF534" s="29"/>
      <c r="AG534" s="29"/>
    </row>
    <row r="535" s="2" customFormat="1" ht="143" customHeight="1" spans="1:33">
      <c r="A535" s="28" t="s">
        <v>1890</v>
      </c>
      <c r="B535" s="29" t="s">
        <v>1891</v>
      </c>
      <c r="C535" s="29" t="s">
        <v>1892</v>
      </c>
      <c r="D535" s="29" t="s">
        <v>1173</v>
      </c>
      <c r="E535" s="29" t="s">
        <v>1893</v>
      </c>
      <c r="F535" s="28" t="s">
        <v>175</v>
      </c>
      <c r="G535" s="33" t="s">
        <v>456</v>
      </c>
      <c r="H535" s="29" t="s">
        <v>1894</v>
      </c>
      <c r="I535" s="29">
        <v>4323370</v>
      </c>
      <c r="J535" s="29">
        <v>165</v>
      </c>
      <c r="K535" s="29">
        <v>165</v>
      </c>
      <c r="L535" s="29"/>
      <c r="M535" s="29">
        <v>165</v>
      </c>
      <c r="N535" s="29"/>
      <c r="O535" s="29"/>
      <c r="P535" s="29"/>
      <c r="Q535" s="29"/>
      <c r="R535" s="29"/>
      <c r="S535" s="29"/>
      <c r="T535" s="29"/>
      <c r="U535" s="29"/>
      <c r="V535" s="29"/>
      <c r="W535" s="29"/>
      <c r="X535" s="29" t="s">
        <v>149</v>
      </c>
      <c r="Y535" s="29" t="s">
        <v>150</v>
      </c>
      <c r="Z535" s="29" t="s">
        <v>150</v>
      </c>
      <c r="AA535" s="29" t="s">
        <v>167</v>
      </c>
      <c r="AB535" s="29" t="s">
        <v>167</v>
      </c>
      <c r="AC535" s="29" t="s">
        <v>167</v>
      </c>
      <c r="AD535" s="29">
        <v>550</v>
      </c>
      <c r="AE535" s="29" t="s">
        <v>1895</v>
      </c>
      <c r="AF535" s="34" t="s">
        <v>1896</v>
      </c>
      <c r="AG535" s="29"/>
    </row>
    <row r="536" ht="44" customHeight="1" spans="1:33">
      <c r="A536" s="28" t="s">
        <v>91</v>
      </c>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row>
    <row r="537" ht="44" customHeight="1" spans="1:33">
      <c r="A537" s="29" t="s">
        <v>92</v>
      </c>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c r="AC537" s="29"/>
      <c r="AD537" s="29"/>
      <c r="AE537" s="29"/>
      <c r="AF537" s="29"/>
      <c r="AG537" s="29"/>
    </row>
    <row r="538" ht="44" customHeight="1" spans="1:33">
      <c r="A538" s="32" t="s">
        <v>93</v>
      </c>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c r="AG538" s="29"/>
    </row>
    <row r="539" ht="44" customHeight="1" spans="1:33">
      <c r="A539" s="28" t="s">
        <v>94</v>
      </c>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c r="AG539" s="29"/>
    </row>
    <row r="540" ht="44" customHeight="1" spans="1:33">
      <c r="A540" s="28" t="s">
        <v>95</v>
      </c>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c r="AG540" s="29"/>
    </row>
    <row r="541" ht="44" customHeight="1" spans="1:33">
      <c r="A541" s="29" t="s">
        <v>96</v>
      </c>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c r="AG541" s="29"/>
    </row>
    <row r="542" ht="44" customHeight="1" spans="1:33">
      <c r="A542" s="29" t="s">
        <v>97</v>
      </c>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row>
    <row r="543" ht="44" customHeight="1" spans="1:33">
      <c r="A543" s="29" t="s">
        <v>98</v>
      </c>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c r="AG543" s="29"/>
    </row>
    <row r="544" ht="44" customHeight="1" spans="1:33">
      <c r="A544" s="29" t="s">
        <v>99</v>
      </c>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29"/>
      <c r="AB544" s="29"/>
      <c r="AC544" s="29"/>
      <c r="AD544" s="29"/>
      <c r="AE544" s="29"/>
      <c r="AF544" s="29"/>
      <c r="AG544" s="29"/>
    </row>
    <row r="545" ht="44" customHeight="1" spans="1:33">
      <c r="A545" s="32" t="s">
        <v>100</v>
      </c>
      <c r="B545" s="29"/>
      <c r="C545" s="29"/>
      <c r="D545" s="29"/>
      <c r="E545" s="29"/>
      <c r="F545" s="29"/>
      <c r="G545" s="29"/>
      <c r="H545" s="29"/>
      <c r="I545" s="29"/>
      <c r="J545" s="29">
        <f>J546+J548+J549+J551+J553</f>
        <v>7005.5115</v>
      </c>
      <c r="K545" s="29"/>
      <c r="L545" s="29"/>
      <c r="M545" s="29"/>
      <c r="N545" s="29"/>
      <c r="O545" s="29"/>
      <c r="P545" s="29">
        <f>P546+P548+P549+P551+P553</f>
        <v>7005.5115</v>
      </c>
      <c r="Q545" s="29"/>
      <c r="R545" s="29"/>
      <c r="S545" s="29"/>
      <c r="T545" s="29"/>
      <c r="U545" s="29"/>
      <c r="V545" s="29"/>
      <c r="W545" s="29"/>
      <c r="X545" s="29"/>
      <c r="Y545" s="29"/>
      <c r="Z545" s="29"/>
      <c r="AA545" s="29"/>
      <c r="AB545" s="29"/>
      <c r="AC545" s="29"/>
      <c r="AD545" s="29"/>
      <c r="AE545" s="29"/>
      <c r="AF545" s="29"/>
      <c r="AG545" s="29"/>
    </row>
    <row r="546" ht="44" customHeight="1" spans="1:33">
      <c r="A546" s="28" t="s">
        <v>101</v>
      </c>
      <c r="B546" s="29"/>
      <c r="C546" s="29"/>
      <c r="D546" s="29"/>
      <c r="E546" s="29"/>
      <c r="F546" s="29"/>
      <c r="G546" s="29"/>
      <c r="H546" s="29"/>
      <c r="I546" s="29"/>
      <c r="J546" s="29">
        <v>4466.3185</v>
      </c>
      <c r="K546" s="29"/>
      <c r="L546" s="29"/>
      <c r="M546" s="29"/>
      <c r="N546" s="29"/>
      <c r="O546" s="29"/>
      <c r="P546" s="29">
        <v>4466.3185</v>
      </c>
      <c r="Q546" s="29"/>
      <c r="R546" s="29"/>
      <c r="S546" s="29"/>
      <c r="T546" s="29"/>
      <c r="U546" s="29"/>
      <c r="V546" s="29"/>
      <c r="W546" s="29"/>
      <c r="X546" s="29"/>
      <c r="Y546" s="29"/>
      <c r="Z546" s="29"/>
      <c r="AA546" s="29"/>
      <c r="AB546" s="29"/>
      <c r="AC546" s="29"/>
      <c r="AD546" s="29"/>
      <c r="AE546" s="29"/>
      <c r="AF546" s="29"/>
      <c r="AG546" s="29"/>
    </row>
    <row r="547" s="24" customFormat="1" ht="122" customHeight="1" spans="1:35">
      <c r="A547" s="29">
        <v>458</v>
      </c>
      <c r="B547" s="29" t="s">
        <v>1897</v>
      </c>
      <c r="C547" s="34" t="s">
        <v>1898</v>
      </c>
      <c r="D547" s="29" t="s">
        <v>1198</v>
      </c>
      <c r="E547" s="29" t="s">
        <v>1899</v>
      </c>
      <c r="F547" s="29" t="s">
        <v>175</v>
      </c>
      <c r="G547" s="29" t="s">
        <v>1900</v>
      </c>
      <c r="H547" s="29" t="s">
        <v>1901</v>
      </c>
      <c r="I547" s="29" t="s">
        <v>1902</v>
      </c>
      <c r="J547" s="29">
        <v>4466.3185</v>
      </c>
      <c r="K547" s="29"/>
      <c r="L547" s="29"/>
      <c r="M547" s="29"/>
      <c r="N547" s="29"/>
      <c r="O547" s="29"/>
      <c r="P547" s="29">
        <v>4466.3185</v>
      </c>
      <c r="Q547" s="29"/>
      <c r="R547" s="29"/>
      <c r="S547" s="29"/>
      <c r="T547" s="29"/>
      <c r="U547" s="29"/>
      <c r="V547" s="29"/>
      <c r="W547" s="29"/>
      <c r="X547" s="29" t="s">
        <v>149</v>
      </c>
      <c r="Y547" s="29" t="s">
        <v>150</v>
      </c>
      <c r="Z547" s="29" t="s">
        <v>167</v>
      </c>
      <c r="AA547" s="29" t="s">
        <v>167</v>
      </c>
      <c r="AB547" s="29" t="s">
        <v>167</v>
      </c>
      <c r="AC547" s="29" t="s">
        <v>167</v>
      </c>
      <c r="AD547" s="29">
        <v>2200</v>
      </c>
      <c r="AE547" s="29">
        <v>6310</v>
      </c>
      <c r="AF547" s="29">
        <v>7635</v>
      </c>
      <c r="AG547" s="29" t="s">
        <v>1903</v>
      </c>
      <c r="AH547" s="87" t="s">
        <v>1904</v>
      </c>
      <c r="AI547" s="88"/>
    </row>
    <row r="548" ht="44" customHeight="1" spans="1:33">
      <c r="A548" s="28" t="s">
        <v>102</v>
      </c>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row>
    <row r="549" ht="44" customHeight="1" spans="1:33">
      <c r="A549" s="28" t="s">
        <v>103</v>
      </c>
      <c r="B549" s="29"/>
      <c r="C549" s="29"/>
      <c r="D549" s="29"/>
      <c r="E549" s="29"/>
      <c r="F549" s="29"/>
      <c r="G549" s="29"/>
      <c r="H549" s="29"/>
      <c r="I549" s="29"/>
      <c r="J549" s="29">
        <v>1966.755</v>
      </c>
      <c r="K549" s="29"/>
      <c r="L549" s="29"/>
      <c r="M549" s="29"/>
      <c r="N549" s="29"/>
      <c r="O549" s="29"/>
      <c r="P549" s="29">
        <v>1966.755</v>
      </c>
      <c r="Q549" s="29"/>
      <c r="R549" s="29"/>
      <c r="S549" s="29"/>
      <c r="T549" s="29"/>
      <c r="U549" s="29"/>
      <c r="V549" s="29"/>
      <c r="W549" s="29"/>
      <c r="X549" s="29"/>
      <c r="Y549" s="29"/>
      <c r="Z549" s="29"/>
      <c r="AA549" s="29"/>
      <c r="AB549" s="29"/>
      <c r="AC549" s="29"/>
      <c r="AD549" s="29"/>
      <c r="AE549" s="29"/>
      <c r="AF549" s="29"/>
      <c r="AG549" s="29"/>
    </row>
    <row r="550" s="24" customFormat="1" ht="121" customHeight="1" spans="1:35">
      <c r="A550" s="29">
        <v>459</v>
      </c>
      <c r="B550" s="29" t="s">
        <v>1905</v>
      </c>
      <c r="C550" s="34" t="s">
        <v>1906</v>
      </c>
      <c r="D550" s="29" t="s">
        <v>1198</v>
      </c>
      <c r="E550" s="29" t="s">
        <v>1899</v>
      </c>
      <c r="F550" s="29" t="s">
        <v>175</v>
      </c>
      <c r="G550" s="29" t="s">
        <v>1900</v>
      </c>
      <c r="H550" s="29" t="s">
        <v>1901</v>
      </c>
      <c r="I550" s="29" t="s">
        <v>1902</v>
      </c>
      <c r="J550" s="29">
        <v>1966.755</v>
      </c>
      <c r="K550" s="29"/>
      <c r="L550" s="29"/>
      <c r="M550" s="29"/>
      <c r="N550" s="29"/>
      <c r="O550" s="29"/>
      <c r="P550" s="29">
        <v>1966.755</v>
      </c>
      <c r="Q550" s="29"/>
      <c r="R550" s="29"/>
      <c r="S550" s="29"/>
      <c r="T550" s="29"/>
      <c r="U550" s="29"/>
      <c r="V550" s="29"/>
      <c r="W550" s="29"/>
      <c r="X550" s="29" t="s">
        <v>149</v>
      </c>
      <c r="Y550" s="29" t="s">
        <v>150</v>
      </c>
      <c r="Z550" s="29" t="s">
        <v>167</v>
      </c>
      <c r="AA550" s="29" t="s">
        <v>167</v>
      </c>
      <c r="AB550" s="29" t="s">
        <v>167</v>
      </c>
      <c r="AC550" s="29" t="s">
        <v>167</v>
      </c>
      <c r="AD550" s="29">
        <v>1690</v>
      </c>
      <c r="AE550" s="29">
        <v>1715</v>
      </c>
      <c r="AF550" s="29">
        <v>1810</v>
      </c>
      <c r="AG550" s="29" t="s">
        <v>1903</v>
      </c>
      <c r="AH550" s="87" t="s">
        <v>1907</v>
      </c>
      <c r="AI550" s="88"/>
    </row>
    <row r="551" ht="44" customHeight="1" spans="1:33">
      <c r="A551" s="28" t="s">
        <v>104</v>
      </c>
      <c r="B551" s="29"/>
      <c r="C551" s="29"/>
      <c r="D551" s="29"/>
      <c r="E551" s="29"/>
      <c r="F551" s="29"/>
      <c r="G551" s="29"/>
      <c r="H551" s="29"/>
      <c r="I551" s="29"/>
      <c r="J551" s="29">
        <v>44.688</v>
      </c>
      <c r="K551" s="29"/>
      <c r="L551" s="29"/>
      <c r="M551" s="29"/>
      <c r="N551" s="29"/>
      <c r="O551" s="29"/>
      <c r="P551" s="29">
        <v>44.688</v>
      </c>
      <c r="Q551" s="29"/>
      <c r="R551" s="29"/>
      <c r="S551" s="29"/>
      <c r="T551" s="29"/>
      <c r="U551" s="29"/>
      <c r="V551" s="29"/>
      <c r="W551" s="29"/>
      <c r="X551" s="29"/>
      <c r="Y551" s="29"/>
      <c r="Z551" s="29"/>
      <c r="AA551" s="29"/>
      <c r="AB551" s="29"/>
      <c r="AC551" s="29"/>
      <c r="AD551" s="29"/>
      <c r="AE551" s="29"/>
      <c r="AF551" s="29"/>
      <c r="AG551" s="29"/>
    </row>
    <row r="552" s="24" customFormat="1" ht="74" customHeight="1" spans="1:39">
      <c r="A552" s="29">
        <v>460</v>
      </c>
      <c r="B552" s="29" t="s">
        <v>1908</v>
      </c>
      <c r="C552" s="34" t="s">
        <v>1909</v>
      </c>
      <c r="D552" s="29" t="s">
        <v>1198</v>
      </c>
      <c r="E552" s="29" t="s">
        <v>1910</v>
      </c>
      <c r="F552" s="29" t="s">
        <v>175</v>
      </c>
      <c r="G552" s="29" t="s">
        <v>1900</v>
      </c>
      <c r="H552" s="29" t="s">
        <v>1901</v>
      </c>
      <c r="I552" s="29" t="s">
        <v>1902</v>
      </c>
      <c r="J552" s="29">
        <v>44.688</v>
      </c>
      <c r="K552" s="29"/>
      <c r="L552" s="29"/>
      <c r="M552" s="29"/>
      <c r="N552" s="29"/>
      <c r="O552" s="29"/>
      <c r="P552" s="29">
        <v>44.688</v>
      </c>
      <c r="Q552" s="29"/>
      <c r="R552" s="29"/>
      <c r="S552" s="29"/>
      <c r="T552" s="29"/>
      <c r="U552" s="29"/>
      <c r="V552" s="29"/>
      <c r="W552" s="29"/>
      <c r="X552" s="29" t="s">
        <v>149</v>
      </c>
      <c r="Y552" s="29" t="s">
        <v>150</v>
      </c>
      <c r="Z552" s="29" t="s">
        <v>167</v>
      </c>
      <c r="AA552" s="29" t="s">
        <v>167</v>
      </c>
      <c r="AB552" s="29" t="s">
        <v>167</v>
      </c>
      <c r="AC552" s="29" t="s">
        <v>167</v>
      </c>
      <c r="AD552" s="29">
        <v>18</v>
      </c>
      <c r="AE552" s="29">
        <v>21</v>
      </c>
      <c r="AF552" s="29">
        <v>25</v>
      </c>
      <c r="AG552" s="29" t="s">
        <v>1911</v>
      </c>
      <c r="AH552" s="87" t="s">
        <v>1912</v>
      </c>
      <c r="AI552" s="88"/>
      <c r="AJ552" s="88"/>
      <c r="AK552" s="88"/>
      <c r="AL552" s="88"/>
      <c r="AM552" s="88"/>
    </row>
    <row r="553" ht="44" customHeight="1" spans="1:33">
      <c r="A553" s="28" t="s">
        <v>105</v>
      </c>
      <c r="B553" s="29"/>
      <c r="C553" s="29"/>
      <c r="D553" s="29"/>
      <c r="E553" s="29"/>
      <c r="F553" s="29"/>
      <c r="G553" s="29"/>
      <c r="H553" s="29"/>
      <c r="I553" s="29"/>
      <c r="J553" s="29">
        <v>527.75</v>
      </c>
      <c r="K553" s="29"/>
      <c r="L553" s="29"/>
      <c r="M553" s="29"/>
      <c r="N553" s="29"/>
      <c r="O553" s="29"/>
      <c r="P553" s="29">
        <v>527.75</v>
      </c>
      <c r="Q553" s="29"/>
      <c r="R553" s="29"/>
      <c r="S553" s="29"/>
      <c r="T553" s="29"/>
      <c r="U553" s="29"/>
      <c r="V553" s="29"/>
      <c r="W553" s="29"/>
      <c r="X553" s="29"/>
      <c r="Y553" s="29"/>
      <c r="Z553" s="29"/>
      <c r="AA553" s="29"/>
      <c r="AB553" s="29"/>
      <c r="AC553" s="29"/>
      <c r="AD553" s="29"/>
      <c r="AE553" s="29"/>
      <c r="AF553" s="29"/>
      <c r="AG553" s="29"/>
    </row>
    <row r="554" s="24" customFormat="1" ht="100" customHeight="1" spans="1:35">
      <c r="A554" s="28" t="s">
        <v>1913</v>
      </c>
      <c r="B554" s="29" t="s">
        <v>1914</v>
      </c>
      <c r="C554" s="34" t="s">
        <v>1915</v>
      </c>
      <c r="D554" s="29" t="s">
        <v>1198</v>
      </c>
      <c r="E554" s="29" t="s">
        <v>1899</v>
      </c>
      <c r="F554" s="29" t="s">
        <v>175</v>
      </c>
      <c r="G554" s="29" t="s">
        <v>1900</v>
      </c>
      <c r="H554" s="29" t="s">
        <v>1901</v>
      </c>
      <c r="I554" s="29" t="s">
        <v>1902</v>
      </c>
      <c r="J554" s="29">
        <v>527.75</v>
      </c>
      <c r="K554" s="29"/>
      <c r="L554" s="29"/>
      <c r="M554" s="29"/>
      <c r="N554" s="29"/>
      <c r="O554" s="29"/>
      <c r="P554" s="29">
        <v>527.75</v>
      </c>
      <c r="Q554" s="29"/>
      <c r="R554" s="29"/>
      <c r="S554" s="29"/>
      <c r="T554" s="29"/>
      <c r="U554" s="29"/>
      <c r="V554" s="29"/>
      <c r="W554" s="29"/>
      <c r="X554" s="29" t="s">
        <v>149</v>
      </c>
      <c r="Y554" s="29" t="s">
        <v>150</v>
      </c>
      <c r="Z554" s="29" t="s">
        <v>167</v>
      </c>
      <c r="AA554" s="29" t="s">
        <v>167</v>
      </c>
      <c r="AB554" s="29" t="s">
        <v>167</v>
      </c>
      <c r="AC554" s="29" t="s">
        <v>167</v>
      </c>
      <c r="AD554" s="29">
        <v>1062</v>
      </c>
      <c r="AE554" s="29">
        <v>3654</v>
      </c>
      <c r="AF554" s="29">
        <v>4498</v>
      </c>
      <c r="AG554" s="29" t="s">
        <v>1911</v>
      </c>
      <c r="AH554" s="87" t="s">
        <v>1916</v>
      </c>
      <c r="AI554" s="88"/>
    </row>
    <row r="555" ht="44" customHeight="1" spans="1:33">
      <c r="A555" s="28" t="s">
        <v>106</v>
      </c>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row>
    <row r="556" ht="44" customHeight="1" spans="1:33">
      <c r="A556" s="32" t="s">
        <v>107</v>
      </c>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row>
    <row r="557" ht="44" customHeight="1" spans="1:33">
      <c r="A557" s="32" t="s">
        <v>108</v>
      </c>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row>
    <row r="558" ht="44" customHeight="1" spans="1:33">
      <c r="A558" s="28" t="s">
        <v>109</v>
      </c>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row>
    <row r="559" ht="44" customHeight="1" spans="1:33">
      <c r="A559" s="28" t="s">
        <v>110</v>
      </c>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row>
    <row r="560" ht="44" customHeight="1" spans="1:33">
      <c r="A560" s="32" t="s">
        <v>111</v>
      </c>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row>
    <row r="561" ht="44" customHeight="1" spans="1:33">
      <c r="A561" s="28" t="s">
        <v>112</v>
      </c>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row>
    <row r="562" ht="44" customHeight="1" spans="1:33">
      <c r="A562" s="28" t="s">
        <v>113</v>
      </c>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row>
    <row r="563" ht="44" customHeight="1" spans="1:33">
      <c r="A563" s="28" t="s">
        <v>114</v>
      </c>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row>
    <row r="564" ht="44" customHeight="1" spans="1:33">
      <c r="A564" s="28" t="s">
        <v>115</v>
      </c>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row>
    <row r="565" s="16" customFormat="1" ht="44" customHeight="1" spans="1:33">
      <c r="A565" s="30" t="s">
        <v>116</v>
      </c>
      <c r="B565" s="31"/>
      <c r="C565" s="31"/>
      <c r="D565" s="31"/>
      <c r="E565" s="31"/>
      <c r="F565" s="31"/>
      <c r="G565" s="31"/>
      <c r="H565" s="31"/>
      <c r="I565" s="31"/>
      <c r="J565" s="31">
        <v>300</v>
      </c>
      <c r="K565" s="31">
        <v>300</v>
      </c>
      <c r="L565" s="31">
        <v>130</v>
      </c>
      <c r="M565" s="31">
        <v>20</v>
      </c>
      <c r="N565" s="31"/>
      <c r="O565" s="31">
        <v>150</v>
      </c>
      <c r="P565" s="31"/>
      <c r="Q565" s="31"/>
      <c r="R565" s="31"/>
      <c r="S565" s="31"/>
      <c r="T565" s="31"/>
      <c r="U565" s="31"/>
      <c r="V565" s="31"/>
      <c r="W565" s="31"/>
      <c r="X565" s="31"/>
      <c r="Y565" s="31"/>
      <c r="Z565" s="31"/>
      <c r="AA565" s="31"/>
      <c r="AB565" s="31"/>
      <c r="AC565" s="31"/>
      <c r="AD565" s="31"/>
      <c r="AE565" s="31"/>
      <c r="AF565" s="31"/>
      <c r="AG565" s="31"/>
    </row>
    <row r="566" ht="44" customHeight="1" spans="1:33">
      <c r="A566" s="32" t="s">
        <v>117</v>
      </c>
      <c r="B566" s="29"/>
      <c r="C566" s="29"/>
      <c r="D566" s="29"/>
      <c r="E566" s="29"/>
      <c r="F566" s="29"/>
      <c r="G566" s="29"/>
      <c r="H566" s="29"/>
      <c r="I566" s="29"/>
      <c r="J566" s="29">
        <v>300</v>
      </c>
      <c r="K566" s="29">
        <v>300</v>
      </c>
      <c r="L566" s="29">
        <v>130</v>
      </c>
      <c r="M566" s="29">
        <v>20</v>
      </c>
      <c r="N566" s="29"/>
      <c r="O566" s="29">
        <v>150</v>
      </c>
      <c r="P566" s="29"/>
      <c r="Q566" s="29"/>
      <c r="R566" s="29"/>
      <c r="S566" s="29"/>
      <c r="T566" s="29"/>
      <c r="U566" s="29"/>
      <c r="V566" s="29"/>
      <c r="W566" s="29"/>
      <c r="X566" s="29"/>
      <c r="Y566" s="29"/>
      <c r="Z566" s="29"/>
      <c r="AA566" s="29"/>
      <c r="AB566" s="29"/>
      <c r="AC566" s="29"/>
      <c r="AD566" s="29"/>
      <c r="AE566" s="29"/>
      <c r="AF566" s="29"/>
      <c r="AG566" s="29"/>
    </row>
    <row r="567" s="24" customFormat="1" ht="136" customHeight="1" spans="1:33">
      <c r="A567" s="32">
        <v>462</v>
      </c>
      <c r="B567" s="29" t="s">
        <v>1917</v>
      </c>
      <c r="C567" s="34" t="s">
        <v>1918</v>
      </c>
      <c r="D567" s="29"/>
      <c r="E567" s="29"/>
      <c r="F567" s="29" t="s">
        <v>175</v>
      </c>
      <c r="G567" s="29" t="s">
        <v>456</v>
      </c>
      <c r="H567" s="29" t="s">
        <v>1169</v>
      </c>
      <c r="I567" s="29">
        <v>4325183</v>
      </c>
      <c r="J567" s="29">
        <v>300</v>
      </c>
      <c r="K567" s="29">
        <v>300</v>
      </c>
      <c r="L567" s="29">
        <v>130</v>
      </c>
      <c r="M567" s="29">
        <v>20</v>
      </c>
      <c r="N567" s="29"/>
      <c r="O567" s="29">
        <v>150</v>
      </c>
      <c r="P567" s="29"/>
      <c r="Q567" s="29"/>
      <c r="R567" s="29"/>
      <c r="S567" s="29"/>
      <c r="T567" s="29"/>
      <c r="U567" s="29"/>
      <c r="V567" s="29"/>
      <c r="W567" s="29"/>
      <c r="X567" s="29" t="s">
        <v>166</v>
      </c>
      <c r="Y567" s="29" t="s">
        <v>150</v>
      </c>
      <c r="Z567" s="29" t="s">
        <v>167</v>
      </c>
      <c r="AA567" s="29" t="s">
        <v>167</v>
      </c>
      <c r="AB567" s="29" t="s">
        <v>167</v>
      </c>
      <c r="AC567" s="29" t="s">
        <v>167</v>
      </c>
      <c r="AD567" s="29"/>
      <c r="AE567" s="29"/>
      <c r="AF567" s="34" t="s">
        <v>1919</v>
      </c>
      <c r="AG567" s="29"/>
    </row>
    <row r="568" ht="44" customHeight="1" spans="1:33">
      <c r="A568" s="32" t="s">
        <v>118</v>
      </c>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row>
    <row r="569" ht="44" customHeight="1" spans="1:33">
      <c r="A569" s="28" t="s">
        <v>119</v>
      </c>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row>
    <row r="570" ht="44" customHeight="1" spans="1:33">
      <c r="A570" s="28" t="s">
        <v>120</v>
      </c>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row>
  </sheetData>
  <autoFilter ref="A3:AM570">
    <extLst/>
  </autoFilter>
  <mergeCells count="26">
    <mergeCell ref="A2:AF2"/>
    <mergeCell ref="D3:E3"/>
    <mergeCell ref="J3:W3"/>
    <mergeCell ref="AJ3:AM3"/>
    <mergeCell ref="K4:O4"/>
    <mergeCell ref="P4:W4"/>
    <mergeCell ref="A3:A5"/>
    <mergeCell ref="B3:B5"/>
    <mergeCell ref="C3:C5"/>
    <mergeCell ref="D4:D5"/>
    <mergeCell ref="E4:E5"/>
    <mergeCell ref="F3:F5"/>
    <mergeCell ref="G3:G5"/>
    <mergeCell ref="H3:H5"/>
    <mergeCell ref="I3:I5"/>
    <mergeCell ref="J4:J5"/>
    <mergeCell ref="X3:X5"/>
    <mergeCell ref="Y3:Y5"/>
    <mergeCell ref="Z3:Z5"/>
    <mergeCell ref="AA3:AA5"/>
    <mergeCell ref="AB3:AB5"/>
    <mergeCell ref="AC3:AC5"/>
    <mergeCell ref="AD3:AD5"/>
    <mergeCell ref="AE3:AE5"/>
    <mergeCell ref="AF3:AF5"/>
    <mergeCell ref="AG3:AG5"/>
  </mergeCells>
  <conditionalFormatting sqref="B10:B567">
    <cfRule type="duplicateValues" dxfId="0" priority="15"/>
  </conditionalFormatting>
  <dataValidations count="24">
    <dataValidation type="list" allowBlank="1" showInputMessage="1" showErrorMessage="1" sqref="F2 F117 F140 X236 F551 F553 F6:F9 F536:F546 F548:F549 F555:F566 F568:F569 F570:F1048576">
      <formula1>$AK$4:$AK$7</formula1>
    </dataValidation>
    <dataValidation type="list" allowBlank="1" showInputMessage="1" showErrorMessage="1" sqref="X2 X22 X23 Y29:AC29 Y30:AC30 Y31:AC31 Y33:AC33 Y34:AC34 Y35:AC35 Y36:AC36 Y37:AC37 Y38:AC38 Y39:AC39 Y40:AC40 Y41:AC41 X64 X65 X66 Y68 Z68 AA68 AB68 AC68 Y71 Z71 AA71 AB71 AC71 Y99:AC99 X117 X131 X140 Y143:AC143 X145 X148 X158 Y168:AC168 Y169:AC169 X176 X177 Z180 AA180 Z192 AA192 Z193 AA193 X206 X207 X208 X209 X210 X217 X218 Y221:Z221 AA221:AC221 Y222:Z222 AA222:AC222 Y223:Z223 AA223:AC223 X224 X225 X226 X227 Y234:AC234 Y235:AC235 X252 X253 X254 X283 X284 X311 X312 X314 X317 X318 X323 X324 X325 Q334 X336 X337 X338 X346 X347 X348 X349 X350 X358 X359 X363 X364 X365 X366 X367 X368 X369 X375 X379 X388 X389 X390 X391 X392 X393 X405 X406 X407 X408 X409 X410 X411 X412 X415 X423 X424 X438 X465 X470 Y472 Z472 AA472 AB472 AC472 Y473 Z473 AA473 AB473 AC473 Y474 Z474 AA474 AB474 AC474 X475 X482 X484 X489 X490 X491 X492 X493 X494 X495 X498 X500 X507 X510 X511 X515 X516 X517 X518 X519 X520 X551 X553 X567 X6:X9 X156:X157 X174:X175 X178:X179 X215:X216 X244:X245 X247:X251 X255:X259 X261:X264 X267:X276 X280:X282 X351:X352 X356:X357 X360:X362 X370:X371 X413:X414 X421:X422 X425:X429 X430:X431 X432:X433 X434:X437 X439:X441 X442:X445 X446:X449 X450:X464 X466:X468 X512:X514 X521:X522 X523:X526 X530:X534 X536:X546 X548:X549 X555:X566 X568:X569 X570:X1048576 Y100:AC115">
      <formula1>$AL$4:$AL$5</formula1>
    </dataValidation>
    <dataValidation type="list" allowBlank="1" showInputMessage="1" showErrorMessage="1" sqref="Y2:AA2 AB2 AC2 Y22 Z22 AA22 AB22 AC22 Y23 Z23 AA23 AB23 AC23 Y66:AA66 AB66 AC66 Y117:AA117 AB117 AC117 Y131 Z131 AA131 AB131 AC131 Y140:AA140 AB140 AC140 Y145:AA145 AB145 AC145 Y148:AA148 AB148 AC148 Y158:AA158 AB158 AC158 Y176:AA176 AB176 AC176 Y177:AA177 AB177 AC177 Y206:AA206 AB206 AC206 Y207:AA207 AB207 AC207 Y208:AA208 AB208 AC208 Y209:AA209 AB209 AC209 Y210:AA210 AB210 AC210 Y217:AA217 AB217 AC217 Y218:AA218 AB218 AC218 Y224:AA224 AB224 AC224 Y225:AA225 AB225 AC225 Y226:AA226 AB226 AC226 Y227:AA227 AB227 AC227 Y252:AA252 AB252 AC252 Y253:AA253 AB253 AC253 Y254:AA254 AB254 AC254 Y283:AA283 AB283 AC283 Y284:AA284 AB284 AC284 Y311:AA311 AB311 AC311 Y312 Z312 AA312 AB312 AC312 Y314 Z314 AA314 AB314 AC314 Y317 Z317 AA317 AB317 AC317 Y318 Z318 AA318 AB318 AC318 Y323 Z323 AA323 AB323 AC323 X326 Y326 X327 Y327 X328 Y328 X329 X330 X331 Y331 Z331:AC331 Y333:AC333 Y334:AC334 Y336:AA336 AB336 AC336 Y337:AA337 AB337 AC337 Y338:AC338 R339:V339 Y339:AC339 Y346 Z346 AA346 AB346 AC346 Y347:AA347 AB347 AC347 Y348 Z348 AA348 AB348 AC348 Y349 Z349 AA349 AB349 AC349 Y358 Z358 AA358 AB358 AC358 Y359 Z359 AA359 AB359 AC359 Y363 Z363 AA363 AB363 AC363 Y364 Z364 AA364 AB364 AC364 Y365 Z365 AA365 AB365 AC365 X372 X373 X374 Y375 X378 Y379 X380 Y380 Z382 AA382 AB382 AC382 X383 Y383 X384 Y384 Z385 AA385 AB385 AC385 Z386 AA386 AB386 AC386 Z387 AA387 AB387 AC387 Y388 Z388:AC388 Y389 Z389:AC389 Y390 Z390:AC390 Y391 Z391:AC391 Y392 Z392:AC392 Y393 Z393:AC393 Y405:AA405 AB405 AC405 Y406:AA406 AB406 AC406 Y407 Z407:AA407 AB407 AC407 Y408:AA408 AB408 AC408 Y409:AA409 AB409 AC409 Y410:AA410 AB410 AC410 Y411:AA411 AB411 AC411 Y412:AA412 AB412 AC412 Y415:AA415 AB415 AC415 Y425:AC425 Y426:AC426 Y427:AC427 Y428:AC428 Y429:AC429 Y430:AC430 Y459 Z459 AA459 AB459 AC459 Y465:AC465 Y466:AC466 Y467:AC467 R468 S468 T468 U468 V468 Y468 Z468 AA468 AB468 AC468 Y470 Z470 AA470 AB470 AC470 Y475:AA475 AB475 AC475 Y482:AA482 AB482 AC482 Y484:AA484 AB484 AC484 Y486:AC486 Y489 Z489 AA489 AB489 AC489 Y490 Z490 AA490 AB490 AC490 Y491 Z491 AA491 AB491 AC491 Y492 Z492 AA492 AB492 AC492 Y493 Z493 AA493 AB493 AC493 Y494 Z494 AA494 AB494 AC494 Y495 Z495 AA495 AB495 AC495 Y498 Z498 AA498 AB498 AC498 Y500 Z500 AA500 AB500 AC500 Y507 Z507 AA507 AB507 AC507 Y509 Z509 AA509 AB509 AC509 Y510:AA510 AB510 AC510 Y511:AA511 AB511 AC511 Y515 Z515 AA515 AB515 AC515 Y516 Z516 AA516 AB516 AC516 Y517 Z517 AA517 AB517 AC517 Y518 Z518 AA518 AB518 AC518 Y519:AC519 Y520 Z520 AA520 AB520 AC520 Y551:AA551 AB551 AC551 Y553:AA553 AB553 AC553 Y567:AA567 AB567 AC567 Y10:Y11 Y174:Y175 Y356:Y357 Y360:Y362 Y431:Y433 Y437:Y438 Y445:Y452 Y455:Y458 Y521:Y522 Z10:Z11 Z174:Z175 Z356:Z357 Z360:Z362 Z431:Z433 Z437:Z438 Z445:Z452 Z455:Z458 Z521:Z522 AA10:AA11 AA174:AA175 AA356:AA357 AA360:AA362 AA431:AA433 AA437:AA438 AA445:AA452 AA455:AA458 AA521:AA522 AB6:AB9 AB10:AB11 AB156:AB157 AB174:AB175 AB178:AB179 AB215:AB216 AB244:AB245 AB247:AB251 AB255:AB259 AB261:AB264 AB267:AB276 AB280:AB282 AB356:AB357 AB360:AB362 AB413:AB414 AB421:AB422 AB431:AB433 AB437:AB438 AB445:AB452 AB455:AB458 AB512:AB514 AB521:AB522 AB523:AB526 AB530:AB534 AB536:AB546 AB548:AB549 AB555:AB566 AB568:AB569 AB570:AB1048576 AC6:AC9 AC10:AC11 AC156:AC157 AC174:AC175 AC178:AC179 AC215:AC216 AC244:AC245 AC247:AC251 AC255:AC259 AC261:AC264 AC267:AC276 AC280:AC282 AC356:AC357 AC360:AC362 AC413:AC414 AC421:AC422 AC431:AC433 AC437:AC438 AC445:AC452 AC455:AC458 AC512:AC514 AC521:AC522 AC523:AC526 AC530:AC534 AC536:AC546 AC548:AC549 AC555:AC566 AC568:AC569 AC570:AC1048576 Y261:AA264 Y255:AA259 Y530:AA534 Y6:AA9 Y156:AA157 Y178:AA179 Y244:AA245 Y548:AA549 Y568:AA569 Y215:AA216 Y413:AA414 Y421:AA422 Y267:AA276 Y247:AA251 Y523:AA526 Y536:AA546 Y570:AA1048576 Y555:AA566 Y280:AA282 Y423:AC424 Y453:AC454 Z326:AC330 Y439:AC441 Y442:AC444 Z370:AC381 Z383:AC384 Y460:AC464 Y434:AC436 Y512:AA514">
      <formula1>$AM$4:$AM$5</formula1>
    </dataValidation>
    <dataValidation type="list" allowBlank="1" showInputMessage="1" showErrorMessage="1" sqref="X12 Y12 X13 Y13 Q31 Q41 X78 Z78 AA78 AB78 AC78 X79 Z79 AA79 AB79 AC79 X80 Y80:Z80 AA80:AC80 Y81:Z81 AA81:AC81 Y82 Z82 AA82:AC82 Y83 Z83 AA83:AC83 AA84:AC84 AA85:AC85 AA86:AC86 Z87:AC87 Y88:AA88 AB88 AC88 Z89 AA89 AB89 AC89 X90 Z90 AA90 AB90 AC90 X91 Z91 AA91 AB91 AC91 X92 Z92 AA92 AB92 AC92 X93 Z93 AA93 AB93 AC93 Z94:AC94 Z95:AC95 Z96:AC96 Z97 AA97 AB97 AC97 Z98:AC98 Q99 Q100 X116 Y125 X132 Y132:AA132 AB132 AC132 Z133:AC133 Z134 AA134 AB134 AC134 Z135 AA135 AB135 AC135 X136 Z136 AA136 AB136 AC136 X139 X143 Z144 AA144 AB144 AC144 X146 Y146 X147 Y147 X149 X154 X155 Z171 AA171 AB171 AC171 Z172 Y180 AB180 X181 Y181 Z181 AA181 AB181 AC181 X184 Y192 AB192 Y193 AB193 Y196:AC196 Z201:AC201 X202 Z202 AA202 AB202 AC202 X203 Z203 AA203 AB203 AC203 Z204 AA204 AB204 AC204 Q234 Y236 X237 Y237 Z237 AA237 AB237 AC237 X239 Z239 AA239 AB239 AC239 Y241:AC241 X246 Y246 Z246 AA246 AB246 AC246 X277 Y277 X278 Y278 Z278 AA278 AB278 AC278 X279 Y279 Z279 AA279 AB279 AC279 Z308 AA308 AB308 AC308 Z309 AA309 AB309 AC309 X310 Z310:AC310 X316 Z316 AA316:AB316 X319 Y319 Z319 AA319 AB319 AC319 X320 Y320 Z320 AA320 AB320 AC320 X321 Y321 Z321 AA321 AB321 AC321 X322 Y322 Z322 AA322 AB322 AC322 Y329 Y330 E332 Z340 AA340 AB340 AC340 Z341 AA341 AB341 AC341 Z342 AA342 AB342 AC342 Z343 AA343 AB343 AC343 Z344 AA344 AB344 AC344 X345 Z345 AA345 AB345 AC345 Y350 Z350 AA350 AB350 AC350 X376 X377 Y378 X381 X485 X486 Z487 AA487 AB487 AC487 X488 Z488 AA488:AB488 X496 Y496 Z496 AA496 AB496 AC496 X497 Y497 Z497 AA497 AB497 AC497 X508 X535 Y535 Z535 AA535:AC535 X547 Y547:AC547 X550 Y550:AC550 X552 Y552:AC552 X554 Y554:AC554 X81:X82 X83:X89 X94:X97 X141:X142 X416:X420 Y84:Y86 Y194:Y195 Y351:Y352 Z84:Z86 Z351:Z352 AA351:AA352 AB194:AB195 AB351:AB352 AC351:AC352 Y416:AC420">
      <formula1>#REF!</formula1>
    </dataValidation>
    <dataValidation type="list" allowBlank="1" showInputMessage="1" showErrorMessage="1" sqref="Y14:AC14 Y15:AC15 Y16:AC16 Y17:AC17 Y18:AC18 Y19 Z19 AA19 AB19 AC19 Y20:AC20 Y21 Z21 AA21 AB21 AC21 Y24 Z24 AA24 AB24 AC24 Y42 Z42:AA42 AB42 AC42 Y43 Z43 AA43 AB43 AC43 Y44:AA44 AB44 AC44 Y45 Z45 AA45 AB45 AC45 Y48:AA48 AB48 AC48 Y49:AA49 AB49 AC49 Y50:AA50 AB50 AC50 Y57:AA57 AB57 AC57 Y58 Z58:AA58 AB58 AC58 Y63:AA63 AB63 AC63 Y67 Z67 AA67 AB67 AC67 Y69 Z69 AA69 AB69 AC69 Y70 Z70 AA70 AB70 AC70 Y72 Z72 AA72 AB72 AC72 Y73 Z73 AA73 AB73 AC73 Y74 Z74 AA74 AB74 AC74 Y75 Z75 AA75 AB75 AC75 Y76 Z76 AA76 AB76 AC76 Y77 Z77 AA77 AB77 AC77 Y119:AC119 Y120:AC120 Y121 Z121 AA121 AB121 AC121 Y122 Z122 AA122 AB122 AC122 Y123:AA123 AB123 AC123 Y127:AA127 AB127 AC127 Y128 Z128 AA128 AB128 AC128 Y129 Z129 AA129 AB129 AC129 Y130 Z130 AA130 AB130 AC130 Y141 Z141 AA141 AB141 AC141 Y142 Z142 AA142 AB142 AC142 Y149 Z149 AA149 AB149 AC149 Y154 Z154 AA154 AB154 AC154 Y155 Z155 AA155 AB155 AC155 Y162 AA162 AB162 AC162 Y163 AA163 AB163 AC163 Y164 AA164 AB164 AC164 Y166:AA166 AB166 AC166 Y170 Z170 AA170 AB170 AC170 Y183 Z183 AA183 AB183 AC183 Y184 Z184 AA184 AB184 AC184 Y185:AA185 AB185 AC185 Y186:AA186 AB186 AC186 Y187:AA187 AB187 AC187 Y188 AB188 AC188 Y189:AA189 AB189 AC189 Y191:AA191 AB191 AC191 Y197 Z197 AA197 AB197 AC197 Y198 Z198 AA198 AB198 AC198 Y213 Z213 AA213 AB213 AC213 Y219 Z219 AA219 AB219 AC219 Y229 Z229 AA229 AB229 AC229 Y230 Z230 AA230 AB230 AC230 Y231:AC231 Y232:AC232 Y233 Z233 AA233 AB233 AC233 Y242:Z242 AA242 AB242 AC242 Y471 Z471 AA471 AB471 AC471 Y501 Z501 AA501 AB501 AC501 Y502 Z502 AA502 AB502 AC502 Y503:AC503 Y504 Z504:AC504 Y505 Z505:AC505 Y506 Z506:AC506 Y508 Z508 AA508 AB508 AC508 Z162:Z164">
      <formula1>$AJ$4:$AJ$5</formula1>
    </dataValidation>
    <dataValidation type="list" allowBlank="1" showInputMessage="1" showErrorMessage="1" sqref="X21 X24 X27 Q30 X40 X41 X42 X43 X44 X45 Y46:AC46 Y47:AC47 X48 X49 X50 X54 X55 X56 X57 X62 X63 X67 X69 X70 X72 X73 X74 X75 X76 X77 X99 X150 X151 X152 X160 X161 X162 X163 X164 X165 X169 X170 X171 X180 X182 X183 X196 X204 X205 X211 X212 X213 X219 X220 X228 X233 X234 X235 X238 Y240:AC240 X241 X242 X333 X334 X335 X339 X469 X471 X509 X14:X18 X19:X20 X28:X29 X30:X32 X33:X37 X38:X39 X58:X61 X100:X115 X137:X138 X166:X168 X185:X193 X197:X201 X221:X223 X229:X230 X231:X232 X472:X474 X501:X506">
      <formula1>$AI$4:$AI$5</formula1>
    </dataValidation>
    <dataValidation type="list" allowBlank="1" showInputMessage="1" showErrorMessage="1" sqref="X25 X26 X153 X159 X173 X214 X243 W332 X332 X394 X396:X404">
      <formula1>$AL$3:$AL$4</formula1>
    </dataValidation>
    <dataValidation type="list" allowBlank="1" showInputMessage="1" showErrorMessage="1" sqref="Q29 X68 X71 Z190 AA190 AB190 AC190">
      <formula1>$AK$4:$AK$5</formula1>
    </dataValidation>
    <dataValidation type="list" allowBlank="1" showInputMessage="1" showErrorMessage="1" sqref="X46 X47 X240">
      <formula1>$AH$4:$AH$5</formula1>
    </dataValidation>
    <dataValidation type="list" allowBlank="1" showInputMessage="1" showErrorMessage="1" sqref="Y51:Z51 AA51 AB51:AC51">
      <formula1>$T$4:$T$5</formula1>
    </dataValidation>
    <dataValidation type="list" allowBlank="1" showInputMessage="1" showErrorMessage="1" sqref="Y52:AC52 Y53:AC53 Y118:AC118 Y124:AC124 Y313 Z313 AA313 AB313 AC313 Y315 Z315 AA315 AB315 AC315 Y354 Z354 AA354 AB354 AC354">
      <formula1>$AB$4:$AB$5</formula1>
    </dataValidation>
    <dataValidation type="list" allowBlank="1" showInputMessage="1" showErrorMessage="1" sqref="Y150:AC150 Y151:AC151 Y499 Z499 AA499 AB499 AC499 Z194:Z195 AA194:AA195">
      <formula1>$AO$4:$AO$5</formula1>
    </dataValidation>
    <dataValidation type="list" allowBlank="1" showInputMessage="1" showErrorMessage="1" sqref="AA167 AC167">
      <formula1>$AG$6:$AG$13</formula1>
    </dataValidation>
    <dataValidation type="list" allowBlank="1" showInputMessage="1" showErrorMessage="1" sqref="Y190">
      <formula1>$AK$3:$AK$4</formula1>
    </dataValidation>
    <dataValidation type="list" allowBlank="1" showInputMessage="1" showErrorMessage="1" sqref="Y243:AA243 AB243 AC243">
      <formula1>$AM$3:$AM$4</formula1>
    </dataValidation>
    <dataValidation type="list" allowBlank="1" showInputMessage="1" showErrorMessage="1" sqref="X313 X315 X354">
      <formula1>$AA$4:$AA$5</formula1>
    </dataValidation>
    <dataValidation type="list" allowBlank="1" showInputMessage="1" showErrorMessage="1" sqref="Y316 AC316 Y488 AC488">
      <formula1>$AH$6:$AH$6</formula1>
    </dataValidation>
    <dataValidation type="list" allowBlank="1" showInputMessage="1" showErrorMessage="1" sqref="X353 X355">
      <formula1>$S$4:$S$5</formula1>
    </dataValidation>
    <dataValidation type="list" allowBlank="1" showInputMessage="1" showErrorMessage="1" sqref="Y353:AC353 Y355:AC355">
      <formula1>$AE$4:$AE$5</formula1>
    </dataValidation>
    <dataValidation type="list" allowBlank="1" showInputMessage="1" showErrorMessage="1" sqref="X382 X385 X386 X387 X499 X194:X195">
      <formula1>$AN$4:$AN$5</formula1>
    </dataValidation>
    <dataValidation type="list" allowBlank="1" showInputMessage="1" showErrorMessage="1" sqref="X528 Y529">
      <formula1>$AN$4:$AN$4</formula1>
    </dataValidation>
    <dataValidation type="list" allowBlank="1" showInputMessage="1" showErrorMessage="1" sqref="Y528:AC528 Z529:AC529">
      <formula1>$AO$4:$AO$4</formula1>
    </dataValidation>
    <dataValidation allowBlank="1" showInputMessage="1" showErrorMessage="1" sqref="F567 F118:F139"/>
    <dataValidation type="list" allowBlank="1" showInputMessage="1" showErrorMessage="1" sqref="X51:X53">
      <formula1>$AD$4:$AD$5</formula1>
    </dataValidation>
  </dataValidations>
  <printOptions horizontalCentered="1"/>
  <pageMargins left="0.432638888888889" right="0.432638888888889" top="0.904861111111111" bottom="0.590277777777778" header="0.511805555555556" footer="0.354166666666667"/>
  <pageSetup paperSize="8" scale="81" fitToHeight="0" orientation="landscape" useFirstPageNumber="1" horizontalDpi="600"/>
  <headerFooter>
    <oddFooter>&amp;C第 &amp;P 页，共 &amp;N 页</oddFooter>
  </headerFooter>
  <ignoredErrors>
    <ignoredError sqref="I282 J126:L126 J458:K458"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项目库汇总表</vt:lpstr>
      <vt:lpstr>项目库明细表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GHZ</dc:creator>
  <cp:lastModifiedBy>呼吸</cp:lastModifiedBy>
  <dcterms:created xsi:type="dcterms:W3CDTF">2019-07-20T09:28:00Z</dcterms:created>
  <cp:lastPrinted>2019-07-26T07:41:00Z</cp:lastPrinted>
  <dcterms:modified xsi:type="dcterms:W3CDTF">2023-12-11T04:14:23Z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546642A7FB864AD89E69D08F59DA87C5_13</vt:lpwstr>
  </property>
</Properties>
</file>