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125"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<sst xmlns="http://schemas.openxmlformats.org/spreadsheetml/2006/main" count="419" uniqueCount="220">
  <si>
    <t>附件2</t>
  </si>
  <si>
    <t>2020年部门决算公开报表</t>
  </si>
  <si>
    <t xml:space="preserve"> </t>
  </si>
  <si>
    <t xml:space="preserve">            部门名称：</t>
  </si>
  <si>
    <t>柞水县医疗保险经办中心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</si>
  <si>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</si>
  <si>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</si>
  <si>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</si>
  <si>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</si>
  <si>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</si>
  <si>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</si>
  <si>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</si>
  <si>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</si>
  <si>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</si>
  <si>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</si>
  <si>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</si>
  <si>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</si>
  <si>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</si>
  <si>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</si>
  <si>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</si>
  <si>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</si>
  <si>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</si>
  <si>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</si>
  <si>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</si>
  <si>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</si>
  <si>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</si>
  <si>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</si>
  <si>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</si>
  <si>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</si>
  <si>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</si>
  <si>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</si>
  <si>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</si>
  <si>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</si>
  <si>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</si>
  <si>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编制部门：柞水县医疗保险经办中心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</si>
  <si>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</si>
  <si>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</si>
  <si>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</si>
  <si>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</si>
  <si>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</si>
  <si>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</si>
  <si>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</si>
  <si>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</si>
  <si>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</si>
  <si>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</si>
  <si>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</si>
  <si>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</si>
  <si>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</si>
  <si>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</si>
  <si>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</si>
  <si>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</si>
  <si>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</si>
  <si>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</si>
  <si>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</si>
  <si>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</si>
  <si>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</si>
  <si>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</si>
  <si>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</si>
  <si>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</si>
  <si>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</si>
  <si>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</si>
  <si>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</si>
  <si>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</si>
  <si>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</si>
  <si>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</si>
  <si>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</si>
  <si>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</si>
  <si>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</si>
  <si>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</si>
  <si>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</si>
  <si>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</si>
  <si>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</si>
  <si>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</si>
  <si>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</si>
  <si>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</si>
  <si>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</si>
  <si>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</si>
  <si>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</si>
  <si>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</si>
  <si>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</si>
  <si>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</si>
  <si>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</si>
  <si>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</si>
  <si>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</si>
  <si>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</si>
  <si>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</si>
  <si>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</si>
  <si>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</si>
  <si>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</si>
  <si>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</si>
  <si>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</si>
  <si>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</si>
  <si>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</si>
  <si>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</si>
  <si>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</si>
  <si>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</si>
  <si>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</si>
  <si>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</si>
  <si>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</si>
  <si>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</si>
  <si>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20808</t>
  </si>
  <si>
    <t>抚恤</t>
  </si>
  <si>
    <t>2080802</t>
  </si>
  <si>
    <t xml:space="preserve">  伤残抚恤</t>
  </si>
  <si>
    <t>20899</t>
  </si>
  <si>
    <t>其他社会保障和就业支出</t>
  </si>
  <si>
    <t>2089901</t>
  </si>
  <si>
    <t xml:space="preserve">  其他社会保障和就业支出</t>
  </si>
  <si>
    <t>210</t>
  </si>
  <si>
    <t>卫生健康支出</t>
  </si>
  <si>
    <t>21001</t>
  </si>
  <si>
    <t>卫生健康管理事务</t>
  </si>
  <si>
    <t>2100199</t>
  </si>
  <si>
    <t xml:space="preserve">  其他卫生健康管理事务支出</t>
  </si>
  <si>
    <t>21011</t>
  </si>
  <si>
    <t>行政事业单位医疗</t>
  </si>
  <si>
    <t>2101102</t>
  </si>
  <si>
    <t xml:space="preserve">  事业单位医疗</t>
  </si>
  <si>
    <t>21015</t>
  </si>
  <si>
    <t>医疗保障管理事务</t>
  </si>
  <si>
    <t>2101550</t>
  </si>
  <si>
    <t xml:space="preserve">  事业运行</t>
  </si>
  <si>
    <t>2101599</t>
  </si>
  <si>
    <t xml:space="preserve">  其他医疗保障管理事务支出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</si>
  <si>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</si>
  <si>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</si>
  <si>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</si>
  <si>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</si>
  <si>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</si>
  <si>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</si>
  <si>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</si>
  <si>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</si>
  <si>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</si>
  <si>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</si>
  <si>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</si>
  <si>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</si>
  <si>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</si>
  <si>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</si>
  <si>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</si>
  <si>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</si>
  <si>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</si>
  <si>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</si>
  <si>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</si>
  <si>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</si>
  <si>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</si>
  <si>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</si>
  <si>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</si>
  <si>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</si>
  <si>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</si>
  <si>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</si>
  <si>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</si>
  <si>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</si>
  <si>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</si>
  <si>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</si>
  <si>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</si>
  <si>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</si>
  <si>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</si>
  <si>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</si>
  <si>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</si>
  <si>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</si>
  <si>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</si>
  <si>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</si>
  <si>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</si>
  <si>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</si>
  <si>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</si>
  <si>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</si>
  <si>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</si>
  <si>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</si>
  <si>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</si>
  <si>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</si>
  <si>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</si>
  <si>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</si>
  <si>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</si>
  <si>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绩效工资</t>
  </si>
  <si>
    <t>机关事业单位基本养老保险保险缴费</t>
  </si>
  <si>
    <t>职工基本医疗保险缴费</t>
  </si>
  <si>
    <t>其他社会保障费</t>
  </si>
  <si>
    <t>住房公积金</t>
  </si>
  <si>
    <t>医疗费</t>
  </si>
  <si>
    <t>其他工资福利支出</t>
  </si>
  <si>
    <t>商品和服务支出</t>
  </si>
  <si>
    <t>办公费</t>
  </si>
  <si>
    <t>印刷费</t>
  </si>
  <si>
    <t>水费</t>
  </si>
  <si>
    <t>电费</t>
  </si>
  <si>
    <t>邮电费</t>
  </si>
  <si>
    <t>差旅费</t>
  </si>
  <si>
    <t>维修（护）费</t>
  </si>
  <si>
    <t>租赁费</t>
  </si>
  <si>
    <t>会议费</t>
  </si>
  <si>
    <t>培训费</t>
  </si>
  <si>
    <t>公务接待费</t>
  </si>
  <si>
    <t>劳务费</t>
  </si>
  <si>
    <t>委托业务费</t>
  </si>
  <si>
    <t>工会经费</t>
  </si>
  <si>
    <t>其他交通费用</t>
  </si>
  <si>
    <t>其他商品服务支出</t>
  </si>
  <si>
    <t>对个人和家庭的补助</t>
  </si>
  <si>
    <t>资本性支出</t>
  </si>
  <si>
    <t>办公设备购置</t>
  </si>
  <si>
    <t>注：1、本表反映部门本年度一般公共预算财政拨款基本支出明细情况。</t>
  </si>
  <si>
    <t>公开07表</t>
  </si>
  <si>
    <t>编制部门：</t>
  </si>
  <si>
    <t xml:space="preserve">项目
</t>
  </si>
  <si>
    <t>一般公共预算财政拨款安排的“三公”经费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</si>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</sst>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1"/>
      <name val="宋体"/>
      <family val="0"/>
    </font>
    <font>
      <sz val="11"/>
      <color indexed="10"/>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53"/>
      <name val="宋体"/>
      <family val="0"/>
    </font>
    <font>
      <b/>
      <sz val="11"/>
      <color indexed="54"/>
      <name val="宋体"/>
      <family val="0"/>
    </font>
    <font>
      <sz val="11"/>
      <color indexed="9"/>
      <name val="宋体"/>
      <family val="0"/>
    </font>
    <font>
      <b/>
      <sz val="15"/>
      <color indexed="54"/>
      <name val="宋体"/>
      <family val="0"/>
    </font>
    <font>
      <sz val="11"/>
      <color indexed="17"/>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rgb="FFFF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9" fillId="0" borderId="3" applyNumberFormat="0" applyFill="0" applyAlignment="0" applyProtection="0"/>
    <xf numFmtId="0" fontId="27" fillId="0" borderId="3" applyNumberFormat="0" applyFill="0" applyAlignment="0" applyProtection="0"/>
    <xf numFmtId="0" fontId="18" fillId="7" borderId="0" applyNumberFormat="0" applyBorder="0" applyAlignment="0" applyProtection="0"/>
    <xf numFmtId="0" fontId="17" fillId="0" borderId="4" applyNumberFormat="0" applyFill="0" applyAlignment="0" applyProtection="0"/>
    <xf numFmtId="0" fontId="18" fillId="3" borderId="0" applyNumberFormat="0" applyBorder="0" applyAlignment="0" applyProtection="0"/>
    <xf numFmtId="0" fontId="29" fillId="2" borderId="5" applyNumberFormat="0" applyAlignment="0" applyProtection="0"/>
    <xf numFmtId="0" fontId="16" fillId="2" borderId="1" applyNumberFormat="0" applyAlignment="0" applyProtection="0"/>
    <xf numFmtId="0" fontId="30"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8" fillId="0" borderId="7" applyNumberFormat="0" applyFill="0" applyAlignment="0" applyProtection="0"/>
    <xf numFmtId="0" fontId="32" fillId="0" borderId="8" applyNumberFormat="0" applyFill="0" applyAlignment="0" applyProtection="0"/>
    <xf numFmtId="0" fontId="20" fillId="9" borderId="0" applyNumberFormat="0" applyBorder="0" applyAlignment="0" applyProtection="0"/>
    <xf numFmtId="0" fontId="31"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14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1"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7" fillId="0" borderId="17" xfId="0" applyNumberFormat="1" applyFont="1" applyFill="1" applyBorder="1" applyAlignment="1">
      <alignment horizontal="center" vertical="center" wrapText="1"/>
    </xf>
    <xf numFmtId="0" fontId="0" fillId="0" borderId="16" xfId="0"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Fill="1" applyBorder="1" applyAlignment="1">
      <alignment horizontal="center" vertical="center"/>
    </xf>
    <xf numFmtId="4" fontId="33" fillId="0" borderId="10" xfId="0" applyNumberFormat="1" applyFont="1" applyFill="1" applyBorder="1" applyAlignment="1" applyProtection="1">
      <alignment horizontal="center" vertical="center" wrapText="1"/>
      <protection/>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10" fillId="0" borderId="19" xfId="0" applyNumberFormat="1" applyFont="1" applyFill="1" applyBorder="1" applyAlignment="1">
      <alignment horizontal="center" vertical="center" shrinkToFit="1"/>
    </xf>
    <xf numFmtId="4" fontId="10" fillId="0" borderId="19" xfId="0" applyNumberFormat="1" applyFont="1" applyFill="1" applyBorder="1" applyAlignment="1">
      <alignment horizontal="right" vertical="center" shrinkToFit="1"/>
    </xf>
    <xf numFmtId="0" fontId="10" fillId="0" borderId="20" xfId="0" applyFont="1" applyFill="1" applyBorder="1" applyAlignment="1">
      <alignment vertical="center" shrinkToFit="1"/>
    </xf>
    <xf numFmtId="0" fontId="10" fillId="0" borderId="19" xfId="0" applyFont="1" applyFill="1" applyBorder="1" applyAlignment="1">
      <alignment horizontal="lef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horizontal="left" vertical="center" shrinkToFit="1"/>
    </xf>
    <xf numFmtId="4" fontId="10" fillId="0" borderId="22" xfId="0" applyNumberFormat="1" applyFont="1" applyFill="1" applyBorder="1" applyAlignment="1">
      <alignment horizontal="center"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1"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0" fillId="0" borderId="10" xfId="0" applyBorder="1" applyAlignment="1">
      <alignment/>
    </xf>
    <xf numFmtId="0" fontId="1"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7"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0" fontId="10" fillId="0" borderId="19" xfId="0" applyFont="1" applyFill="1" applyBorder="1" applyAlignment="1">
      <alignment vertical="center" shrinkToFit="1"/>
    </xf>
    <xf numFmtId="4" fontId="10" fillId="0" borderId="22" xfId="0" applyNumberFormat="1" applyFont="1" applyFill="1" applyBorder="1" applyAlignment="1">
      <alignment horizontal="right" vertical="center" shrinkToFit="1"/>
    </xf>
    <xf numFmtId="0" fontId="10" fillId="0" borderId="22" xfId="0" applyFont="1" applyFill="1" applyBorder="1" applyAlignment="1">
      <alignment vertical="center" shrinkToFit="1"/>
    </xf>
    <xf numFmtId="0" fontId="0" fillId="0" borderId="12" xfId="0" applyBorder="1" applyAlignment="1">
      <alignment horizontal="left" vertical="center"/>
    </xf>
    <xf numFmtId="0" fontId="0" fillId="0" borderId="0" xfId="0" applyAlignment="1">
      <alignment horizontal="left" vertical="center"/>
    </xf>
    <xf numFmtId="4" fontId="10" fillId="0" borderId="24" xfId="0" applyNumberFormat="1" applyFont="1" applyFill="1" applyBorder="1" applyAlignment="1">
      <alignment horizontal="right" vertical="center" shrinkToFit="1"/>
    </xf>
    <xf numFmtId="4" fontId="10" fillId="0" borderId="25" xfId="0" applyNumberFormat="1" applyFont="1" applyFill="1" applyBorder="1" applyAlignment="1">
      <alignment horizontal="right" vertical="center" shrinkToFit="1"/>
    </xf>
    <xf numFmtId="0" fontId="0" fillId="0" borderId="10" xfId="0" applyBorder="1" applyAlignment="1">
      <alignment/>
    </xf>
    <xf numFmtId="0" fontId="2"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0" fontId="7" fillId="0" borderId="10" xfId="0" applyFont="1" applyFill="1" applyBorder="1" applyAlignment="1">
      <alignment horizontal="center" vertical="center"/>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28"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31" sqref="Q31"/>
    </sheetView>
  </sheetViews>
  <sheetFormatPr defaultColWidth="9.33203125" defaultRowHeight="11.25"/>
  <sheetData>
    <row r="1" ht="25.5" customHeight="1">
      <c r="A1" s="143" t="s">
        <v>0</v>
      </c>
    </row>
    <row r="2" s="142" customFormat="1" ht="60.75">
      <c r="C2" s="144" t="s">
        <v>1</v>
      </c>
    </row>
    <row r="4" ht="15.75">
      <c r="C4" s="145" t="s">
        <v>2</v>
      </c>
    </row>
    <row r="5" ht="15.75">
      <c r="C5" s="145" t="s">
        <v>2</v>
      </c>
    </row>
    <row r="6" ht="15.75">
      <c r="C6" s="145" t="s">
        <v>2</v>
      </c>
    </row>
    <row r="7" ht="15.75">
      <c r="C7" s="145" t="s">
        <v>2</v>
      </c>
    </row>
    <row r="8" spans="3:19" ht="15.75">
      <c r="C8" s="145" t="s">
        <v>2</v>
      </c>
      <c r="S8" s="148"/>
    </row>
    <row r="9" ht="15.75">
      <c r="C9" s="145" t="s">
        <v>2</v>
      </c>
    </row>
    <row r="10" ht="15.75">
      <c r="C10" s="145" t="s">
        <v>2</v>
      </c>
    </row>
    <row r="11" spans="3:13" ht="25.5">
      <c r="C11" s="146" t="s">
        <v>3</v>
      </c>
      <c r="D11" s="146"/>
      <c r="E11" s="146"/>
      <c r="F11" s="146"/>
      <c r="G11" s="146"/>
      <c r="H11" s="146"/>
      <c r="I11" s="146" t="s">
        <v>4</v>
      </c>
      <c r="J11" s="146"/>
      <c r="K11" s="146"/>
      <c r="L11" s="146"/>
      <c r="M11" s="146"/>
    </row>
    <row r="12" ht="15.75">
      <c r="C12" s="145" t="s">
        <v>2</v>
      </c>
    </row>
    <row r="13" spans="3:13" ht="25.5">
      <c r="C13" s="147" t="s">
        <v>5</v>
      </c>
      <c r="D13" s="147"/>
      <c r="E13" s="147"/>
      <c r="F13" s="147"/>
      <c r="G13" s="147"/>
      <c r="H13" s="147"/>
      <c r="I13" s="147"/>
      <c r="J13" s="147"/>
      <c r="K13" s="147"/>
      <c r="L13" s="147"/>
      <c r="M13" s="147"/>
    </row>
    <row r="14" ht="15.75">
      <c r="C14" s="145" t="s">
        <v>2</v>
      </c>
    </row>
    <row r="15" spans="3:13" ht="25.5">
      <c r="C15" s="147" t="s">
        <v>6</v>
      </c>
      <c r="D15" s="147"/>
      <c r="E15" s="147"/>
      <c r="F15" s="147"/>
      <c r="G15" s="147"/>
      <c r="H15" s="147"/>
      <c r="I15" s="147"/>
      <c r="J15" s="147"/>
      <c r="K15" s="147"/>
      <c r="L15" s="147"/>
      <c r="M15" s="14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211</v>
      </c>
    </row>
    <row r="3" spans="2:9" ht="16.5" customHeight="1">
      <c r="B3" s="3" t="s">
        <v>34</v>
      </c>
      <c r="C3" s="3"/>
      <c r="D3" s="30"/>
      <c r="E3" s="4"/>
      <c r="F3" s="4"/>
      <c r="G3" s="4"/>
      <c r="H3" s="31"/>
      <c r="I3" s="2" t="s">
        <v>35</v>
      </c>
    </row>
    <row r="4" spans="2:9" ht="19.5" customHeight="1">
      <c r="B4" s="5" t="s">
        <v>38</v>
      </c>
      <c r="C4" s="5"/>
      <c r="D4" s="32" t="s">
        <v>212</v>
      </c>
      <c r="E4" s="32" t="s">
        <v>213</v>
      </c>
      <c r="F4" s="6" t="s">
        <v>214</v>
      </c>
      <c r="G4" s="7"/>
      <c r="H4" s="8"/>
      <c r="I4" s="32" t="s">
        <v>215</v>
      </c>
    </row>
    <row r="5" spans="2:9" ht="30.75" customHeight="1">
      <c r="B5" s="5" t="s">
        <v>91</v>
      </c>
      <c r="C5" s="5" t="s">
        <v>92</v>
      </c>
      <c r="D5" s="33"/>
      <c r="E5" s="33"/>
      <c r="F5" s="5" t="s">
        <v>162</v>
      </c>
      <c r="G5" s="5" t="s">
        <v>139</v>
      </c>
      <c r="H5" s="5" t="s">
        <v>140</v>
      </c>
      <c r="I5" s="33"/>
    </row>
    <row r="6" spans="2:9" ht="16.5" customHeight="1">
      <c r="B6" s="9" t="s">
        <v>93</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216</v>
      </c>
      <c r="C21" s="28"/>
      <c r="D21" s="28"/>
      <c r="E21" s="28"/>
      <c r="F21" s="28"/>
      <c r="G21" s="28"/>
      <c r="H21" s="28"/>
      <c r="I21" s="28"/>
    </row>
    <row r="22" spans="2:9" ht="16.5" customHeight="1">
      <c r="B22" s="29" t="s">
        <v>217</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30</v>
      </c>
      <c r="C1" s="1"/>
      <c r="D1" s="1"/>
      <c r="E1" s="1"/>
      <c r="F1" s="1"/>
    </row>
    <row r="2" spans="2:6" ht="13.5" customHeight="1">
      <c r="B2" s="1"/>
      <c r="C2" s="1"/>
      <c r="D2" s="1"/>
      <c r="E2" s="1"/>
      <c r="F2" s="2" t="s">
        <v>218</v>
      </c>
    </row>
    <row r="3" spans="2:6" ht="16.5" customHeight="1">
      <c r="B3" s="3" t="s">
        <v>34</v>
      </c>
      <c r="C3" s="3"/>
      <c r="D3" s="4"/>
      <c r="E3" s="4"/>
      <c r="F3" s="2" t="s">
        <v>35</v>
      </c>
    </row>
    <row r="4" spans="2:6" ht="19.5" customHeight="1">
      <c r="B4" s="5" t="s">
        <v>38</v>
      </c>
      <c r="C4" s="5"/>
      <c r="D4" s="6" t="s">
        <v>214</v>
      </c>
      <c r="E4" s="7"/>
      <c r="F4" s="8"/>
    </row>
    <row r="5" spans="2:6" ht="30.75" customHeight="1">
      <c r="B5" s="5" t="s">
        <v>91</v>
      </c>
      <c r="C5" s="5" t="s">
        <v>92</v>
      </c>
      <c r="D5" s="5" t="s">
        <v>162</v>
      </c>
      <c r="E5" s="5" t="s">
        <v>139</v>
      </c>
      <c r="F5" s="5" t="s">
        <v>140</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219</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8" sqref="G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33" t="s">
        <v>7</v>
      </c>
      <c r="E2" s="133"/>
      <c r="F2" s="133"/>
      <c r="G2" s="133"/>
    </row>
    <row r="3" ht="12.75">
      <c r="D3" s="134" t="s">
        <v>2</v>
      </c>
    </row>
    <row r="4" spans="4:7" s="132" customFormat="1" ht="21.75" customHeight="1">
      <c r="D4" s="135" t="s">
        <v>8</v>
      </c>
      <c r="E4" s="136" t="s">
        <v>9</v>
      </c>
      <c r="F4" s="135" t="s">
        <v>10</v>
      </c>
      <c r="G4" s="135" t="s">
        <v>11</v>
      </c>
    </row>
    <row r="5" spans="4:7" s="132" customFormat="1" ht="21.75" customHeight="1">
      <c r="D5" s="135" t="s">
        <v>12</v>
      </c>
      <c r="E5" s="137" t="s">
        <v>13</v>
      </c>
      <c r="F5" s="135" t="s">
        <v>14</v>
      </c>
      <c r="G5" s="138"/>
    </row>
    <row r="6" spans="4:7" s="132" customFormat="1" ht="21.75" customHeight="1">
      <c r="D6" s="135" t="s">
        <v>15</v>
      </c>
      <c r="E6" s="139" t="s">
        <v>16</v>
      </c>
      <c r="F6" s="135" t="s">
        <v>14</v>
      </c>
      <c r="G6" s="138"/>
    </row>
    <row r="7" spans="4:7" s="132" customFormat="1" ht="21.75" customHeight="1">
      <c r="D7" s="135" t="s">
        <v>17</v>
      </c>
      <c r="E7" s="137" t="s">
        <v>18</v>
      </c>
      <c r="F7" s="135" t="s">
        <v>14</v>
      </c>
      <c r="G7" s="138"/>
    </row>
    <row r="8" spans="4:7" s="132" customFormat="1" ht="21.75" customHeight="1">
      <c r="D8" s="135" t="s">
        <v>19</v>
      </c>
      <c r="E8" s="137" t="s">
        <v>20</v>
      </c>
      <c r="F8" s="135" t="s">
        <v>14</v>
      </c>
      <c r="G8" s="138"/>
    </row>
    <row r="9" spans="4:7" s="132" customFormat="1" ht="21.75" customHeight="1">
      <c r="D9" s="135" t="s">
        <v>21</v>
      </c>
      <c r="E9" s="137" t="s">
        <v>22</v>
      </c>
      <c r="F9" s="135" t="s">
        <v>14</v>
      </c>
      <c r="G9" s="138"/>
    </row>
    <row r="10" spans="4:7" s="132" customFormat="1" ht="21.75" customHeight="1">
      <c r="D10" s="135" t="s">
        <v>23</v>
      </c>
      <c r="E10" s="139" t="s">
        <v>24</v>
      </c>
      <c r="F10" s="135" t="s">
        <v>14</v>
      </c>
      <c r="G10" s="138"/>
    </row>
    <row r="11" spans="4:7" s="132" customFormat="1" ht="21.75" customHeight="1">
      <c r="D11" s="135" t="s">
        <v>25</v>
      </c>
      <c r="E11" s="139" t="s">
        <v>26</v>
      </c>
      <c r="F11" s="135" t="s">
        <v>14</v>
      </c>
      <c r="G11" s="138"/>
    </row>
    <row r="12" spans="4:7" s="132" customFormat="1" ht="21.75" customHeight="1">
      <c r="D12" s="135" t="s">
        <v>27</v>
      </c>
      <c r="E12" s="139" t="s">
        <v>28</v>
      </c>
      <c r="F12" s="135"/>
      <c r="G12" s="140"/>
    </row>
    <row r="13" spans="4:7" s="132" customFormat="1" ht="21.75" customHeight="1">
      <c r="D13" s="135" t="s">
        <v>29</v>
      </c>
      <c r="E13" s="139" t="s">
        <v>30</v>
      </c>
      <c r="F13" s="135" t="s">
        <v>31</v>
      </c>
      <c r="G13" s="140" t="s">
        <v>32</v>
      </c>
    </row>
    <row r="16" ht="11.25">
      <c r="E16" s="14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13" sqref="E13:E2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22"/>
      <c r="G1" s="122"/>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73" customFormat="1" ht="24" customHeight="1">
      <c r="B5" s="12" t="s">
        <v>38</v>
      </c>
      <c r="C5" s="12" t="s">
        <v>39</v>
      </c>
      <c r="D5" s="12" t="s">
        <v>40</v>
      </c>
      <c r="E5" s="12" t="s">
        <v>39</v>
      </c>
    </row>
    <row r="6" spans="2:5" ht="15" customHeight="1">
      <c r="B6" s="20" t="s">
        <v>41</v>
      </c>
      <c r="C6" s="123"/>
      <c r="D6" s="22" t="s">
        <v>42</v>
      </c>
      <c r="E6" s="54"/>
    </row>
    <row r="7" spans="2:5" ht="15" customHeight="1">
      <c r="B7" s="20" t="s">
        <v>43</v>
      </c>
      <c r="C7" s="66">
        <v>644.57</v>
      </c>
      <c r="D7" s="22" t="s">
        <v>44</v>
      </c>
      <c r="E7" s="54"/>
    </row>
    <row r="8" spans="2:5" ht="15" customHeight="1">
      <c r="B8" s="20" t="s">
        <v>45</v>
      </c>
      <c r="C8" s="80"/>
      <c r="D8" s="22" t="s">
        <v>46</v>
      </c>
      <c r="E8" s="54"/>
    </row>
    <row r="9" spans="2:5" ht="15" customHeight="1">
      <c r="B9" s="20" t="s">
        <v>47</v>
      </c>
      <c r="C9" s="80"/>
      <c r="D9" s="22" t="s">
        <v>48</v>
      </c>
      <c r="E9" s="54"/>
    </row>
    <row r="10" spans="2:5" ht="15" customHeight="1">
      <c r="B10" s="20" t="s">
        <v>49</v>
      </c>
      <c r="C10" s="80"/>
      <c r="D10" s="22" t="s">
        <v>50</v>
      </c>
      <c r="E10" s="54"/>
    </row>
    <row r="11" spans="2:5" ht="15" customHeight="1">
      <c r="B11" s="20" t="s">
        <v>51</v>
      </c>
      <c r="C11" s="80"/>
      <c r="D11" s="22" t="s">
        <v>52</v>
      </c>
      <c r="E11" s="54"/>
    </row>
    <row r="12" spans="2:5" ht="15" customHeight="1">
      <c r="B12" s="20" t="s">
        <v>53</v>
      </c>
      <c r="C12" s="80"/>
      <c r="D12" s="22" t="s">
        <v>54</v>
      </c>
      <c r="E12" s="54"/>
    </row>
    <row r="13" spans="2:5" ht="15" customHeight="1">
      <c r="B13" s="20" t="s">
        <v>55</v>
      </c>
      <c r="C13" s="80"/>
      <c r="D13" s="22" t="s">
        <v>56</v>
      </c>
      <c r="E13" s="54">
        <v>11.2</v>
      </c>
    </row>
    <row r="14" spans="2:5" ht="15" customHeight="1">
      <c r="B14" s="23" t="s">
        <v>57</v>
      </c>
      <c r="C14" s="80"/>
      <c r="D14" s="22" t="s">
        <v>58</v>
      </c>
      <c r="E14" s="54">
        <v>621.57</v>
      </c>
    </row>
    <row r="15" spans="2:5" ht="15" customHeight="1">
      <c r="B15" s="23" t="s">
        <v>59</v>
      </c>
      <c r="C15" s="54"/>
      <c r="D15" s="22" t="s">
        <v>60</v>
      </c>
      <c r="E15" s="54"/>
    </row>
    <row r="16" spans="2:5" ht="15" customHeight="1">
      <c r="B16" s="124"/>
      <c r="C16" s="54"/>
      <c r="D16" s="22" t="s">
        <v>61</v>
      </c>
      <c r="E16" s="54"/>
    </row>
    <row r="17" spans="2:5" ht="15" customHeight="1">
      <c r="B17" s="23"/>
      <c r="C17" s="93"/>
      <c r="D17" s="22" t="s">
        <v>62</v>
      </c>
      <c r="E17" s="54">
        <v>0.75</v>
      </c>
    </row>
    <row r="18" spans="2:5" ht="15" customHeight="1">
      <c r="B18" s="23"/>
      <c r="C18" s="101"/>
      <c r="D18" s="22" t="s">
        <v>63</v>
      </c>
      <c r="E18" s="54"/>
    </row>
    <row r="19" spans="2:5" ht="15" customHeight="1">
      <c r="B19" s="124"/>
      <c r="C19" s="93"/>
      <c r="D19" s="22" t="s">
        <v>64</v>
      </c>
      <c r="E19" s="54"/>
    </row>
    <row r="20" spans="2:5" ht="15" customHeight="1">
      <c r="B20" s="124"/>
      <c r="C20" s="93"/>
      <c r="D20" s="22" t="s">
        <v>65</v>
      </c>
      <c r="E20" s="54"/>
    </row>
    <row r="21" spans="2:5" ht="15" customHeight="1">
      <c r="B21" s="25"/>
      <c r="C21" s="93"/>
      <c r="D21" s="22" t="s">
        <v>66</v>
      </c>
      <c r="E21" s="54"/>
    </row>
    <row r="22" spans="2:5" ht="15" customHeight="1">
      <c r="B22" s="25"/>
      <c r="C22" s="93"/>
      <c r="D22" s="22" t="s">
        <v>67</v>
      </c>
      <c r="E22" s="54"/>
    </row>
    <row r="23" spans="2:5" ht="15" customHeight="1">
      <c r="B23" s="25"/>
      <c r="C23" s="93"/>
      <c r="D23" s="22" t="s">
        <v>68</v>
      </c>
      <c r="E23" s="54"/>
    </row>
    <row r="24" spans="2:5" ht="15" customHeight="1">
      <c r="B24" s="25"/>
      <c r="C24" s="93"/>
      <c r="D24" s="22" t="s">
        <v>69</v>
      </c>
      <c r="E24" s="54">
        <v>11.05</v>
      </c>
    </row>
    <row r="25" spans="2:5" ht="15" customHeight="1">
      <c r="B25" s="124"/>
      <c r="C25" s="93"/>
      <c r="D25" s="22" t="s">
        <v>70</v>
      </c>
      <c r="E25" s="54"/>
    </row>
    <row r="26" spans="2:5" ht="15" customHeight="1">
      <c r="B26" s="124"/>
      <c r="C26" s="101"/>
      <c r="D26" s="22" t="s">
        <v>71</v>
      </c>
      <c r="E26" s="54"/>
    </row>
    <row r="27" spans="2:5" ht="15" customHeight="1">
      <c r="B27" s="124"/>
      <c r="C27" s="93"/>
      <c r="E27" s="54"/>
    </row>
    <row r="28" spans="2:5" ht="15" customHeight="1">
      <c r="B28" s="91" t="s">
        <v>72</v>
      </c>
      <c r="C28" s="92">
        <f>C7+C15</f>
        <v>644.57</v>
      </c>
      <c r="D28" s="91" t="s">
        <v>73</v>
      </c>
      <c r="E28" s="54">
        <f>SUM(E6:E27)</f>
        <v>644.57</v>
      </c>
    </row>
    <row r="29" spans="2:5" ht="19.5" customHeight="1">
      <c r="B29" s="79" t="s">
        <v>74</v>
      </c>
      <c r="C29" s="93"/>
      <c r="D29" s="24" t="s">
        <v>75</v>
      </c>
      <c r="E29" s="54"/>
    </row>
    <row r="30" spans="2:5" ht="15" customHeight="1">
      <c r="B30" s="24" t="s">
        <v>76</v>
      </c>
      <c r="C30" s="93"/>
      <c r="D30" s="98" t="s">
        <v>77</v>
      </c>
      <c r="E30" s="54"/>
    </row>
    <row r="31" spans="2:5" ht="15" customHeight="1">
      <c r="B31" s="22"/>
      <c r="C31" s="93"/>
      <c r="D31" s="98"/>
      <c r="E31" s="125"/>
    </row>
    <row r="32" spans="2:5" ht="15" customHeight="1">
      <c r="B32" s="100" t="s">
        <v>78</v>
      </c>
      <c r="C32" s="101">
        <f>C28+C30</f>
        <v>644.57</v>
      </c>
      <c r="D32" s="91" t="s">
        <v>79</v>
      </c>
      <c r="E32" s="54">
        <f>E28+E30</f>
        <v>644.57</v>
      </c>
    </row>
    <row r="33" spans="2:5" ht="20.25" customHeight="1">
      <c r="B33" s="126" t="s">
        <v>80</v>
      </c>
      <c r="C33" s="127"/>
      <c r="D33" s="127"/>
      <c r="E33" s="128"/>
    </row>
    <row r="34" spans="2:5" ht="20.25" customHeight="1">
      <c r="B34" s="62" t="s">
        <v>81</v>
      </c>
      <c r="C34" s="129"/>
      <c r="D34" s="129"/>
      <c r="E34" s="130"/>
    </row>
    <row r="35" spans="2:5" ht="18" customHeight="1">
      <c r="B35" s="131"/>
      <c r="C35" s="131"/>
      <c r="D35" s="131"/>
      <c r="E35" s="13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9"/>
  <sheetViews>
    <sheetView showGridLines="0" showZeros="0" workbookViewId="0" topLeftCell="A1">
      <selection activeCell="K12" sqref="K12"/>
    </sheetView>
  </sheetViews>
  <sheetFormatPr defaultColWidth="9.16015625" defaultRowHeight="12.75" customHeight="1"/>
  <cols>
    <col min="1" max="1" width="11.83203125" style="0" customWidth="1"/>
    <col min="2" max="2" width="14.5" style="0" customWidth="1"/>
    <col min="3" max="3" width="36.83203125" style="0" customWidth="1"/>
    <col min="4" max="4" width="17.83203125" style="0" customWidth="1"/>
    <col min="5" max="5" width="17.33203125" style="0" customWidth="1"/>
    <col min="6" max="6" width="11.66015625" style="0" hidden="1" customWidth="1"/>
    <col min="7" max="7" width="3.33203125" style="0"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12" customHeight="1">
      <c r="L2" s="45" t="s">
        <v>82</v>
      </c>
    </row>
    <row r="3" spans="2:12" s="108" customFormat="1" ht="16.5" customHeight="1">
      <c r="B3" s="3" t="s">
        <v>34</v>
      </c>
      <c r="C3" s="3"/>
      <c r="D3" s="103"/>
      <c r="E3" s="103"/>
      <c r="F3" s="103"/>
      <c r="G3" s="103"/>
      <c r="H3" s="103"/>
      <c r="I3" s="103"/>
      <c r="J3" s="103"/>
      <c r="K3" s="103"/>
      <c r="L3" s="45" t="s">
        <v>35</v>
      </c>
    </row>
    <row r="4" spans="2:12" s="108" customFormat="1" ht="19.5" customHeight="1">
      <c r="B4" s="109" t="s">
        <v>40</v>
      </c>
      <c r="C4" s="110"/>
      <c r="D4" s="38" t="s">
        <v>72</v>
      </c>
      <c r="E4" s="38" t="s">
        <v>83</v>
      </c>
      <c r="F4" s="38" t="s">
        <v>84</v>
      </c>
      <c r="G4" s="38" t="s">
        <v>85</v>
      </c>
      <c r="H4" s="38" t="s">
        <v>86</v>
      </c>
      <c r="I4" s="38" t="s">
        <v>87</v>
      </c>
      <c r="J4" s="38" t="s">
        <v>88</v>
      </c>
      <c r="K4" s="38" t="s">
        <v>89</v>
      </c>
      <c r="L4" s="38" t="s">
        <v>90</v>
      </c>
    </row>
    <row r="5" spans="2:12" ht="28.5" customHeight="1">
      <c r="B5" s="111" t="s">
        <v>91</v>
      </c>
      <c r="C5" s="112" t="s">
        <v>92</v>
      </c>
      <c r="D5" s="38"/>
      <c r="E5" s="38"/>
      <c r="F5" s="38"/>
      <c r="G5" s="38"/>
      <c r="H5" s="38"/>
      <c r="I5" s="38"/>
      <c r="J5" s="38"/>
      <c r="K5" s="38"/>
      <c r="L5" s="38"/>
    </row>
    <row r="6" spans="2:12" ht="19.5" customHeight="1">
      <c r="B6" s="105" t="s">
        <v>93</v>
      </c>
      <c r="C6" s="106"/>
      <c r="D6" s="67">
        <f>D7+D14+D22+D25</f>
        <v>644.5703000000001</v>
      </c>
      <c r="E6" s="67">
        <f>E7+E14+E22+E25</f>
        <v>644.5703000000001</v>
      </c>
      <c r="F6" s="113"/>
      <c r="G6" s="113"/>
      <c r="H6" s="113"/>
      <c r="I6" s="113"/>
      <c r="J6" s="67"/>
      <c r="K6" s="67"/>
      <c r="L6" s="113"/>
    </row>
    <row r="7" spans="2:12" ht="19.5" customHeight="1">
      <c r="B7" s="68" t="s">
        <v>94</v>
      </c>
      <c r="C7" s="114" t="s">
        <v>95</v>
      </c>
      <c r="D7" s="67">
        <v>11.2</v>
      </c>
      <c r="E7" s="67">
        <v>11.2</v>
      </c>
      <c r="F7" s="113"/>
      <c r="G7" s="113"/>
      <c r="H7" s="113"/>
      <c r="I7" s="113"/>
      <c r="J7" s="67"/>
      <c r="K7" s="67"/>
      <c r="L7" s="119"/>
    </row>
    <row r="8" spans="2:12" ht="19.5" customHeight="1">
      <c r="B8" s="68" t="s">
        <v>96</v>
      </c>
      <c r="C8" s="114" t="s">
        <v>97</v>
      </c>
      <c r="D8" s="67">
        <v>9.88</v>
      </c>
      <c r="E8" s="67">
        <v>9.88</v>
      </c>
      <c r="F8" s="113"/>
      <c r="G8" s="113"/>
      <c r="H8" s="113"/>
      <c r="I8" s="113"/>
      <c r="J8" s="67"/>
      <c r="K8" s="67"/>
      <c r="L8" s="119"/>
    </row>
    <row r="9" spans="2:12" ht="19.5" customHeight="1">
      <c r="B9" s="68" t="s">
        <v>98</v>
      </c>
      <c r="C9" s="114" t="s">
        <v>99</v>
      </c>
      <c r="D9" s="67">
        <v>9.88</v>
      </c>
      <c r="E9" s="67">
        <v>9.88</v>
      </c>
      <c r="F9" s="113"/>
      <c r="G9" s="113"/>
      <c r="H9" s="113"/>
      <c r="I9" s="113"/>
      <c r="J9" s="67"/>
      <c r="K9" s="67"/>
      <c r="L9" s="119"/>
    </row>
    <row r="10" spans="2:12" ht="19.5" customHeight="1">
      <c r="B10" s="68" t="s">
        <v>100</v>
      </c>
      <c r="C10" s="114" t="s">
        <v>101</v>
      </c>
      <c r="D10" s="67">
        <v>1.2</v>
      </c>
      <c r="E10" s="67">
        <v>1.2</v>
      </c>
      <c r="F10" s="113"/>
      <c r="G10" s="113"/>
      <c r="H10" s="113"/>
      <c r="I10" s="113"/>
      <c r="J10" s="67"/>
      <c r="K10" s="67"/>
      <c r="L10" s="119"/>
    </row>
    <row r="11" spans="2:12" ht="19.5" customHeight="1">
      <c r="B11" s="68" t="s">
        <v>102</v>
      </c>
      <c r="C11" s="114" t="s">
        <v>103</v>
      </c>
      <c r="D11" s="67">
        <v>1.2</v>
      </c>
      <c r="E11" s="67">
        <v>1.2</v>
      </c>
      <c r="F11" s="113"/>
      <c r="G11" s="113"/>
      <c r="H11" s="113"/>
      <c r="I11" s="113"/>
      <c r="J11" s="67"/>
      <c r="K11" s="67"/>
      <c r="L11" s="119"/>
    </row>
    <row r="12" spans="2:12" ht="19.5" customHeight="1">
      <c r="B12" s="68" t="s">
        <v>104</v>
      </c>
      <c r="C12" s="114" t="s">
        <v>105</v>
      </c>
      <c r="D12" s="67">
        <v>0.12</v>
      </c>
      <c r="E12" s="67">
        <v>0.12</v>
      </c>
      <c r="F12" s="113"/>
      <c r="G12" s="113"/>
      <c r="H12" s="113"/>
      <c r="I12" s="113"/>
      <c r="J12" s="67"/>
      <c r="K12" s="67"/>
      <c r="L12" s="119"/>
    </row>
    <row r="13" spans="2:12" ht="19.5" customHeight="1">
      <c r="B13" s="68" t="s">
        <v>106</v>
      </c>
      <c r="C13" s="114" t="s">
        <v>107</v>
      </c>
      <c r="D13" s="67">
        <v>0.12</v>
      </c>
      <c r="E13" s="67">
        <v>0.12</v>
      </c>
      <c r="F13" s="113"/>
      <c r="G13" s="113"/>
      <c r="H13" s="113"/>
      <c r="I13" s="113"/>
      <c r="J13" s="67"/>
      <c r="K13" s="67"/>
      <c r="L13" s="119"/>
    </row>
    <row r="14" spans="2:12" ht="19.5" customHeight="1">
      <c r="B14" s="68" t="s">
        <v>108</v>
      </c>
      <c r="C14" s="114" t="s">
        <v>109</v>
      </c>
      <c r="D14" s="67">
        <f>D15+D17+D19</f>
        <v>621.5703000000001</v>
      </c>
      <c r="E14" s="67">
        <f>E15+E17+E19</f>
        <v>621.5703000000001</v>
      </c>
      <c r="F14" s="113"/>
      <c r="G14" s="113"/>
      <c r="H14" s="113"/>
      <c r="I14" s="113"/>
      <c r="J14" s="67"/>
      <c r="K14" s="67"/>
      <c r="L14" s="119"/>
    </row>
    <row r="15" spans="2:12" ht="19.5" customHeight="1">
      <c r="B15" s="68" t="s">
        <v>110</v>
      </c>
      <c r="C15" s="114" t="s">
        <v>111</v>
      </c>
      <c r="D15" s="67">
        <v>13.61</v>
      </c>
      <c r="E15" s="67">
        <v>13.61</v>
      </c>
      <c r="F15" s="113"/>
      <c r="G15" s="113"/>
      <c r="H15" s="113"/>
      <c r="I15" s="113"/>
      <c r="J15" s="67"/>
      <c r="K15" s="67"/>
      <c r="L15" s="119"/>
    </row>
    <row r="16" spans="2:12" ht="19.5" customHeight="1">
      <c r="B16" s="68" t="s">
        <v>112</v>
      </c>
      <c r="C16" s="114" t="s">
        <v>113</v>
      </c>
      <c r="D16" s="67">
        <v>13.61</v>
      </c>
      <c r="E16" s="67">
        <v>13.61</v>
      </c>
      <c r="F16" s="113"/>
      <c r="G16" s="113"/>
      <c r="H16" s="113"/>
      <c r="I16" s="113"/>
      <c r="J16" s="67"/>
      <c r="K16" s="67"/>
      <c r="L16" s="119"/>
    </row>
    <row r="17" spans="2:12" ht="19.5" customHeight="1">
      <c r="B17" s="68" t="s">
        <v>114</v>
      </c>
      <c r="C17" s="114" t="s">
        <v>115</v>
      </c>
      <c r="D17" s="67">
        <v>353.73</v>
      </c>
      <c r="E17" s="67">
        <v>353.73</v>
      </c>
      <c r="F17" s="113"/>
      <c r="G17" s="113"/>
      <c r="H17" s="113"/>
      <c r="I17" s="113"/>
      <c r="J17" s="67"/>
      <c r="K17" s="67"/>
      <c r="L17" s="120"/>
    </row>
    <row r="18" spans="2:12" ht="19.5" customHeight="1">
      <c r="B18" s="68" t="s">
        <v>116</v>
      </c>
      <c r="C18" s="114" t="s">
        <v>117</v>
      </c>
      <c r="D18" s="67">
        <v>353.73</v>
      </c>
      <c r="E18" s="67">
        <v>353.73</v>
      </c>
      <c r="F18" s="113"/>
      <c r="G18" s="113"/>
      <c r="H18" s="113"/>
      <c r="I18" s="113"/>
      <c r="J18" s="67"/>
      <c r="K18" s="67"/>
      <c r="L18" s="121"/>
    </row>
    <row r="19" spans="2:12" ht="19.5" customHeight="1">
      <c r="B19" s="68" t="s">
        <v>118</v>
      </c>
      <c r="C19" s="114" t="s">
        <v>119</v>
      </c>
      <c r="D19" s="67">
        <f>D20+D21</f>
        <v>254.2303</v>
      </c>
      <c r="E19" s="67">
        <f>E20+E21</f>
        <v>254.2303</v>
      </c>
      <c r="F19" s="113"/>
      <c r="G19" s="113"/>
      <c r="H19" s="113"/>
      <c r="I19" s="113"/>
      <c r="J19" s="67"/>
      <c r="K19" s="67"/>
      <c r="L19" s="113"/>
    </row>
    <row r="20" spans="2:12" ht="19.5" customHeight="1">
      <c r="B20" s="68" t="s">
        <v>120</v>
      </c>
      <c r="C20" s="114" t="s">
        <v>121</v>
      </c>
      <c r="D20" s="67">
        <v>214.3403</v>
      </c>
      <c r="E20" s="67">
        <v>214.3403</v>
      </c>
      <c r="F20" s="113"/>
      <c r="G20" s="113"/>
      <c r="H20" s="113"/>
      <c r="I20" s="113"/>
      <c r="J20" s="67"/>
      <c r="K20" s="67"/>
      <c r="L20" s="113"/>
    </row>
    <row r="21" spans="2:12" ht="19.5" customHeight="1">
      <c r="B21" s="68" t="s">
        <v>122</v>
      </c>
      <c r="C21" s="114" t="s">
        <v>123</v>
      </c>
      <c r="D21" s="67">
        <v>39.89</v>
      </c>
      <c r="E21" s="67">
        <v>39.89</v>
      </c>
      <c r="F21" s="113"/>
      <c r="G21" s="113"/>
      <c r="H21" s="113"/>
      <c r="I21" s="113"/>
      <c r="J21" s="67"/>
      <c r="K21" s="67"/>
      <c r="L21" s="113"/>
    </row>
    <row r="22" spans="2:12" ht="19.5" customHeight="1">
      <c r="B22" s="68" t="s">
        <v>124</v>
      </c>
      <c r="C22" s="114" t="s">
        <v>125</v>
      </c>
      <c r="D22" s="67">
        <v>0.75</v>
      </c>
      <c r="E22" s="67">
        <v>0.75</v>
      </c>
      <c r="F22" s="113"/>
      <c r="G22" s="113"/>
      <c r="H22" s="113"/>
      <c r="I22" s="113"/>
      <c r="J22" s="67"/>
      <c r="K22" s="67"/>
      <c r="L22" s="113"/>
    </row>
    <row r="23" spans="2:12" ht="19.5" customHeight="1">
      <c r="B23" s="68" t="s">
        <v>126</v>
      </c>
      <c r="C23" s="114" t="s">
        <v>127</v>
      </c>
      <c r="D23" s="67">
        <v>0.75</v>
      </c>
      <c r="E23" s="67">
        <v>0.75</v>
      </c>
      <c r="F23" s="113"/>
      <c r="G23" s="113"/>
      <c r="H23" s="113"/>
      <c r="I23" s="113"/>
      <c r="J23" s="67"/>
      <c r="K23" s="67"/>
      <c r="L23" s="113"/>
    </row>
    <row r="24" spans="2:12" ht="19.5" customHeight="1">
      <c r="B24" s="68" t="s">
        <v>128</v>
      </c>
      <c r="C24" s="114" t="s">
        <v>129</v>
      </c>
      <c r="D24" s="67">
        <v>0.75</v>
      </c>
      <c r="E24" s="67">
        <v>0.75</v>
      </c>
      <c r="F24" s="113"/>
      <c r="G24" s="113"/>
      <c r="H24" s="113"/>
      <c r="I24" s="113"/>
      <c r="J24" s="67"/>
      <c r="K24" s="67"/>
      <c r="L24" s="113"/>
    </row>
    <row r="25" spans="2:12" ht="19.5" customHeight="1">
      <c r="B25" s="68" t="s">
        <v>130</v>
      </c>
      <c r="C25" s="114" t="s">
        <v>131</v>
      </c>
      <c r="D25" s="115">
        <v>11.05</v>
      </c>
      <c r="E25" s="115">
        <v>11.05</v>
      </c>
      <c r="F25" s="113"/>
      <c r="G25" s="113"/>
      <c r="H25" s="113"/>
      <c r="I25" s="113"/>
      <c r="J25" s="67"/>
      <c r="K25" s="67"/>
      <c r="L25" s="113"/>
    </row>
    <row r="26" spans="2:12" ht="19.5" customHeight="1">
      <c r="B26" s="68" t="s">
        <v>132</v>
      </c>
      <c r="C26" s="114" t="s">
        <v>133</v>
      </c>
      <c r="D26" s="115">
        <v>11.05</v>
      </c>
      <c r="E26" s="115">
        <v>11.05</v>
      </c>
      <c r="F26" s="113"/>
      <c r="G26" s="113"/>
      <c r="H26" s="113"/>
      <c r="I26" s="113"/>
      <c r="J26" s="67"/>
      <c r="K26" s="67"/>
      <c r="L26" s="113"/>
    </row>
    <row r="27" spans="2:12" ht="19.5" customHeight="1">
      <c r="B27" s="70" t="s">
        <v>134</v>
      </c>
      <c r="C27" s="116" t="s">
        <v>135</v>
      </c>
      <c r="D27" s="115">
        <v>11.05</v>
      </c>
      <c r="E27" s="115">
        <v>11.05</v>
      </c>
      <c r="F27" s="113"/>
      <c r="G27" s="113"/>
      <c r="H27" s="113"/>
      <c r="I27" s="113"/>
      <c r="J27" s="67"/>
      <c r="K27" s="67"/>
      <c r="L27" s="113"/>
    </row>
    <row r="28" spans="2:12" ht="23.25" customHeight="1">
      <c r="B28" s="117" t="s">
        <v>136</v>
      </c>
      <c r="C28" s="117"/>
      <c r="D28" s="117"/>
      <c r="E28" s="117"/>
      <c r="F28" s="117"/>
      <c r="G28" s="117"/>
      <c r="H28" s="117"/>
      <c r="I28" s="117"/>
      <c r="J28" s="117"/>
      <c r="K28" s="117"/>
      <c r="L28" s="117"/>
    </row>
    <row r="29" spans="2:12" ht="12.75" customHeight="1">
      <c r="B29" s="107" t="s">
        <v>137</v>
      </c>
      <c r="C29" s="118"/>
      <c r="D29" s="118"/>
      <c r="E29" s="118"/>
      <c r="F29" s="118"/>
      <c r="G29" s="118"/>
      <c r="H29" s="118"/>
      <c r="I29" s="118"/>
      <c r="J29" s="118"/>
      <c r="K29" s="118"/>
      <c r="L29" s="118"/>
    </row>
  </sheetData>
  <sheetProtection/>
  <mergeCells count="14">
    <mergeCell ref="B1:L1"/>
    <mergeCell ref="B3:C3"/>
    <mergeCell ref="B4:C4"/>
    <mergeCell ref="B6:C6"/>
    <mergeCell ref="B28:L28"/>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E34" sqref="E34"/>
    </sheetView>
  </sheetViews>
  <sheetFormatPr defaultColWidth="9.16015625" defaultRowHeight="12.75" customHeight="1"/>
  <cols>
    <col min="1" max="1" width="14.33203125" style="0" customWidth="1"/>
    <col min="2" max="2" width="36.16015625" style="0" customWidth="1"/>
    <col min="3" max="3" width="18.5" style="0" customWidth="1"/>
    <col min="4" max="4" width="21.83203125" style="0" customWidth="1"/>
    <col min="5" max="5" width="19.33203125" style="0" customWidth="1"/>
    <col min="6" max="6" width="17" style="0" customWidth="1"/>
    <col min="7" max="7" width="16.83203125" style="0" customWidth="1"/>
    <col min="8" max="8" width="27.33203125" style="0" customWidth="1"/>
    <col min="9" max="252" width="9.16015625" style="0" customWidth="1"/>
  </cols>
  <sheetData>
    <row r="1" spans="1:8" ht="27" customHeight="1">
      <c r="A1" s="1" t="s">
        <v>18</v>
      </c>
      <c r="B1" s="1"/>
      <c r="C1" s="1"/>
      <c r="D1" s="1"/>
      <c r="E1" s="1"/>
      <c r="F1" s="1"/>
      <c r="G1" s="1"/>
      <c r="H1" s="1"/>
    </row>
    <row r="2" spans="1:8" ht="9" customHeight="1">
      <c r="A2" s="1"/>
      <c r="B2" s="1"/>
      <c r="C2" s="1"/>
      <c r="D2" s="1"/>
      <c r="E2" s="1"/>
      <c r="F2" s="1"/>
      <c r="G2" s="1"/>
      <c r="H2" s="45" t="s">
        <v>138</v>
      </c>
    </row>
    <row r="3" spans="1:8" ht="13.5" customHeight="1">
      <c r="A3" s="3" t="s">
        <v>34</v>
      </c>
      <c r="B3" s="3"/>
      <c r="C3" s="103"/>
      <c r="D3" s="103"/>
      <c r="E3" s="103"/>
      <c r="F3" s="103"/>
      <c r="G3" s="103"/>
      <c r="H3" s="45" t="s">
        <v>35</v>
      </c>
    </row>
    <row r="4" spans="1:8" ht="21" customHeight="1">
      <c r="A4" s="104" t="s">
        <v>40</v>
      </c>
      <c r="B4" s="104"/>
      <c r="C4" s="38" t="s">
        <v>93</v>
      </c>
      <c r="D4" s="38" t="s">
        <v>139</v>
      </c>
      <c r="E4" s="38" t="s">
        <v>140</v>
      </c>
      <c r="F4" s="38" t="s">
        <v>141</v>
      </c>
      <c r="G4" s="38" t="s">
        <v>142</v>
      </c>
      <c r="H4" s="38" t="s">
        <v>143</v>
      </c>
    </row>
    <row r="5" spans="1:8" ht="21" customHeight="1">
      <c r="A5" s="38" t="s">
        <v>91</v>
      </c>
      <c r="B5" s="38" t="s">
        <v>92</v>
      </c>
      <c r="C5" s="38"/>
      <c r="D5" s="38"/>
      <c r="E5" s="38"/>
      <c r="F5" s="38"/>
      <c r="G5" s="38"/>
      <c r="H5" s="38"/>
    </row>
    <row r="6" spans="1:8" ht="15" customHeight="1">
      <c r="A6" s="105" t="s">
        <v>93</v>
      </c>
      <c r="B6" s="106"/>
      <c r="C6" s="66">
        <v>644.57</v>
      </c>
      <c r="D6" s="66">
        <v>608.01</v>
      </c>
      <c r="E6" s="66">
        <v>36.56</v>
      </c>
      <c r="F6" s="81"/>
      <c r="G6" s="81"/>
      <c r="H6" s="81"/>
    </row>
    <row r="7" spans="1:8" ht="15" customHeight="1">
      <c r="A7" s="68" t="s">
        <v>94</v>
      </c>
      <c r="B7" s="69" t="s">
        <v>95</v>
      </c>
      <c r="C7" s="66">
        <v>11.2</v>
      </c>
      <c r="D7" s="66">
        <v>11.2</v>
      </c>
      <c r="E7" s="66">
        <v>0</v>
      </c>
      <c r="F7" s="81"/>
      <c r="G7" s="81"/>
      <c r="H7" s="81"/>
    </row>
    <row r="8" spans="1:8" ht="15" customHeight="1">
      <c r="A8" s="68" t="s">
        <v>96</v>
      </c>
      <c r="B8" s="69" t="s">
        <v>97</v>
      </c>
      <c r="C8" s="66">
        <v>9.88</v>
      </c>
      <c r="D8" s="66">
        <v>9.88</v>
      </c>
      <c r="E8" s="66">
        <v>0</v>
      </c>
      <c r="F8" s="81"/>
      <c r="G8" s="81"/>
      <c r="H8" s="81"/>
    </row>
    <row r="9" spans="1:8" ht="15" customHeight="1">
      <c r="A9" s="68" t="s">
        <v>98</v>
      </c>
      <c r="B9" s="69" t="s">
        <v>99</v>
      </c>
      <c r="C9" s="66">
        <v>9.88</v>
      </c>
      <c r="D9" s="66">
        <v>9.88</v>
      </c>
      <c r="E9" s="66">
        <v>0</v>
      </c>
      <c r="F9" s="81"/>
      <c r="G9" s="81"/>
      <c r="H9" s="81"/>
    </row>
    <row r="10" spans="1:8" ht="15" customHeight="1">
      <c r="A10" s="68" t="s">
        <v>100</v>
      </c>
      <c r="B10" s="69" t="s">
        <v>101</v>
      </c>
      <c r="C10" s="66">
        <v>1.2</v>
      </c>
      <c r="D10" s="66">
        <v>1.2</v>
      </c>
      <c r="E10" s="66">
        <v>0</v>
      </c>
      <c r="F10" s="81"/>
      <c r="G10" s="81"/>
      <c r="H10" s="81"/>
    </row>
    <row r="11" spans="1:8" ht="15" customHeight="1">
      <c r="A11" s="68" t="s">
        <v>102</v>
      </c>
      <c r="B11" s="69" t="s">
        <v>103</v>
      </c>
      <c r="C11" s="66">
        <v>1.2</v>
      </c>
      <c r="D11" s="66">
        <v>1.2</v>
      </c>
      <c r="E11" s="66">
        <v>0</v>
      </c>
      <c r="F11" s="81"/>
      <c r="G11" s="81"/>
      <c r="H11" s="81"/>
    </row>
    <row r="12" spans="1:8" ht="15" customHeight="1">
      <c r="A12" s="68" t="s">
        <v>104</v>
      </c>
      <c r="B12" s="69" t="s">
        <v>105</v>
      </c>
      <c r="C12" s="66">
        <v>0.12</v>
      </c>
      <c r="D12" s="66">
        <v>0.12</v>
      </c>
      <c r="E12" s="66">
        <v>0</v>
      </c>
      <c r="F12" s="81"/>
      <c r="G12" s="81"/>
      <c r="H12" s="81"/>
    </row>
    <row r="13" spans="1:8" ht="15" customHeight="1">
      <c r="A13" s="68" t="s">
        <v>106</v>
      </c>
      <c r="B13" s="69" t="s">
        <v>107</v>
      </c>
      <c r="C13" s="66">
        <v>0.12</v>
      </c>
      <c r="D13" s="66">
        <v>0.12</v>
      </c>
      <c r="E13" s="66">
        <v>0</v>
      </c>
      <c r="F13" s="81"/>
      <c r="G13" s="81"/>
      <c r="H13" s="81"/>
    </row>
    <row r="14" spans="1:8" ht="15" customHeight="1">
      <c r="A14" s="68" t="s">
        <v>108</v>
      </c>
      <c r="B14" s="69" t="s">
        <v>109</v>
      </c>
      <c r="C14" s="66">
        <v>621.58</v>
      </c>
      <c r="D14" s="66">
        <v>585.01</v>
      </c>
      <c r="E14" s="66">
        <v>36.56</v>
      </c>
      <c r="F14" s="81"/>
      <c r="G14" s="81"/>
      <c r="H14" s="81"/>
    </row>
    <row r="15" spans="1:8" ht="15" customHeight="1">
      <c r="A15" s="68" t="s">
        <v>110</v>
      </c>
      <c r="B15" s="69" t="s">
        <v>111</v>
      </c>
      <c r="C15" s="66">
        <v>13.61</v>
      </c>
      <c r="D15" s="66">
        <v>13.61</v>
      </c>
      <c r="E15" s="66">
        <v>0</v>
      </c>
      <c r="F15" s="81"/>
      <c r="G15" s="81"/>
      <c r="H15" s="81"/>
    </row>
    <row r="16" spans="1:8" ht="15" customHeight="1">
      <c r="A16" s="68" t="s">
        <v>112</v>
      </c>
      <c r="B16" s="69" t="s">
        <v>113</v>
      </c>
      <c r="C16" s="66">
        <v>13.61</v>
      </c>
      <c r="D16" s="66">
        <v>13.61</v>
      </c>
      <c r="E16" s="66">
        <v>0</v>
      </c>
      <c r="F16" s="81"/>
      <c r="G16" s="81"/>
      <c r="H16" s="81"/>
    </row>
    <row r="17" spans="1:8" ht="15" customHeight="1">
      <c r="A17" s="68" t="s">
        <v>114</v>
      </c>
      <c r="B17" s="69" t="s">
        <v>115</v>
      </c>
      <c r="C17" s="66">
        <v>353.73</v>
      </c>
      <c r="D17" s="66">
        <v>353.73</v>
      </c>
      <c r="E17" s="66">
        <v>0</v>
      </c>
      <c r="F17" s="81"/>
      <c r="G17" s="81"/>
      <c r="H17" s="81"/>
    </row>
    <row r="18" spans="1:8" ht="15" customHeight="1">
      <c r="A18" s="68" t="s">
        <v>116</v>
      </c>
      <c r="B18" s="69" t="s">
        <v>117</v>
      </c>
      <c r="C18" s="66">
        <v>353.73</v>
      </c>
      <c r="D18" s="66">
        <v>353.73</v>
      </c>
      <c r="E18" s="66">
        <v>0</v>
      </c>
      <c r="F18" s="81"/>
      <c r="G18" s="81"/>
      <c r="H18" s="81"/>
    </row>
    <row r="19" spans="1:8" ht="15" customHeight="1">
      <c r="A19" s="68" t="s">
        <v>118</v>
      </c>
      <c r="B19" s="69" t="s">
        <v>119</v>
      </c>
      <c r="C19" s="66">
        <v>254.24</v>
      </c>
      <c r="D19" s="66">
        <v>254.24</v>
      </c>
      <c r="E19" s="66">
        <v>36.56</v>
      </c>
      <c r="F19" s="81"/>
      <c r="G19" s="81"/>
      <c r="H19" s="81"/>
    </row>
    <row r="20" spans="1:8" ht="15" customHeight="1">
      <c r="A20" s="68" t="s">
        <v>120</v>
      </c>
      <c r="B20" s="69" t="s">
        <v>121</v>
      </c>
      <c r="C20" s="66">
        <v>214.3403</v>
      </c>
      <c r="D20" s="66">
        <v>214.3403</v>
      </c>
      <c r="E20" s="66">
        <v>0</v>
      </c>
      <c r="F20" s="81"/>
      <c r="G20" s="81"/>
      <c r="H20" s="81"/>
    </row>
    <row r="21" spans="1:8" ht="15" customHeight="1">
      <c r="A21" s="68" t="s">
        <v>122</v>
      </c>
      <c r="B21" s="69" t="s">
        <v>123</v>
      </c>
      <c r="C21" s="66">
        <v>39.89</v>
      </c>
      <c r="D21" s="66">
        <v>3.33</v>
      </c>
      <c r="E21" s="66">
        <v>36.56</v>
      </c>
      <c r="F21" s="81"/>
      <c r="G21" s="81"/>
      <c r="H21" s="81"/>
    </row>
    <row r="22" spans="1:8" ht="15" customHeight="1">
      <c r="A22" s="68" t="s">
        <v>124</v>
      </c>
      <c r="B22" s="69" t="s">
        <v>125</v>
      </c>
      <c r="C22" s="66">
        <v>0.75</v>
      </c>
      <c r="D22" s="66">
        <v>0.75</v>
      </c>
      <c r="E22" s="66">
        <v>0</v>
      </c>
      <c r="F22" s="81"/>
      <c r="G22" s="81"/>
      <c r="H22" s="81"/>
    </row>
    <row r="23" spans="1:8" ht="15" customHeight="1">
      <c r="A23" s="68" t="s">
        <v>126</v>
      </c>
      <c r="B23" s="69" t="s">
        <v>127</v>
      </c>
      <c r="C23" s="66">
        <v>0.75</v>
      </c>
      <c r="D23" s="66">
        <v>0.75</v>
      </c>
      <c r="E23" s="66">
        <v>0</v>
      </c>
      <c r="F23" s="81"/>
      <c r="G23" s="81"/>
      <c r="H23" s="81"/>
    </row>
    <row r="24" spans="1:8" ht="15" customHeight="1">
      <c r="A24" s="68" t="s">
        <v>128</v>
      </c>
      <c r="B24" s="69" t="s">
        <v>129</v>
      </c>
      <c r="C24" s="66">
        <v>0.75</v>
      </c>
      <c r="D24" s="66">
        <v>0.75</v>
      </c>
      <c r="E24" s="66">
        <v>0</v>
      </c>
      <c r="F24" s="81"/>
      <c r="G24" s="81"/>
      <c r="H24" s="81"/>
    </row>
    <row r="25" spans="1:8" ht="15" customHeight="1">
      <c r="A25" s="68" t="s">
        <v>130</v>
      </c>
      <c r="B25" s="69" t="s">
        <v>131</v>
      </c>
      <c r="C25" s="72">
        <v>11.05</v>
      </c>
      <c r="D25" s="72">
        <v>11.05</v>
      </c>
      <c r="E25" s="66">
        <v>0</v>
      </c>
      <c r="F25" s="81"/>
      <c r="G25" s="81"/>
      <c r="H25" s="81"/>
    </row>
    <row r="26" spans="1:8" ht="15" customHeight="1">
      <c r="A26" s="68" t="s">
        <v>132</v>
      </c>
      <c r="B26" s="69" t="s">
        <v>133</v>
      </c>
      <c r="C26" s="72">
        <v>11.05</v>
      </c>
      <c r="D26" s="72">
        <v>11.05</v>
      </c>
      <c r="E26" s="66">
        <v>0</v>
      </c>
      <c r="F26" s="81"/>
      <c r="G26" s="81"/>
      <c r="H26" s="81"/>
    </row>
    <row r="27" spans="1:8" ht="15" customHeight="1">
      <c r="A27" s="70" t="s">
        <v>134</v>
      </c>
      <c r="B27" s="71" t="s">
        <v>135</v>
      </c>
      <c r="C27" s="72">
        <v>11.05</v>
      </c>
      <c r="D27" s="72">
        <v>11.05</v>
      </c>
      <c r="E27" s="72">
        <v>0</v>
      </c>
      <c r="F27" s="81"/>
      <c r="G27" s="81"/>
      <c r="H27" s="81"/>
    </row>
    <row r="28" spans="1:8" ht="21.75" customHeight="1">
      <c r="A28" s="28" t="s">
        <v>144</v>
      </c>
      <c r="B28" s="28"/>
      <c r="C28" s="28"/>
      <c r="D28" s="28"/>
      <c r="E28" s="28"/>
      <c r="F28" s="28"/>
      <c r="G28" s="28"/>
      <c r="H28" s="28"/>
    </row>
    <row r="29" spans="1:8" ht="21.75" customHeight="1">
      <c r="A29" s="107" t="s">
        <v>145</v>
      </c>
      <c r="B29" s="63"/>
      <c r="C29" s="63"/>
      <c r="D29" s="63"/>
      <c r="E29" s="63"/>
      <c r="F29" s="63"/>
      <c r="G29" s="63"/>
      <c r="H29" s="63"/>
    </row>
    <row r="33" ht="12.75" customHeight="1">
      <c r="C33" t="s">
        <v>2</v>
      </c>
    </row>
  </sheetData>
  <sheetProtection/>
  <mergeCells count="11">
    <mergeCell ref="A1:H1"/>
    <mergeCell ref="A3:B3"/>
    <mergeCell ref="A4:B4"/>
    <mergeCell ref="A6:B6"/>
    <mergeCell ref="A28:H28"/>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8"/>
</worksheet>
</file>

<file path=xl/worksheets/sheet6.xml><?xml version="1.0" encoding="utf-8"?>
<worksheet xmlns="http://schemas.openxmlformats.org/spreadsheetml/2006/main" xmlns:r="http://schemas.openxmlformats.org/officeDocument/2006/relationships">
  <dimension ref="A1:F36"/>
  <sheetViews>
    <sheetView workbookViewId="0" topLeftCell="A10">
      <selection activeCell="E13" sqref="E13:E29"/>
    </sheetView>
  </sheetViews>
  <sheetFormatPr defaultColWidth="9.33203125" defaultRowHeight="11.25"/>
  <cols>
    <col min="1" max="1" width="38.66015625" style="0" customWidth="1"/>
    <col min="2" max="2" width="18.16015625" style="0" customWidth="1"/>
    <col min="3" max="3" width="31.66015625" style="0" customWidth="1"/>
    <col min="4" max="4" width="17.33203125" style="0" customWidth="1"/>
    <col min="5" max="5" width="18.83203125" style="0" customWidth="1"/>
    <col min="6" max="6" width="20.83203125" style="0" customWidth="1"/>
  </cols>
  <sheetData>
    <row r="1" spans="1:6" ht="32.25" customHeight="1">
      <c r="A1" s="1" t="s">
        <v>20</v>
      </c>
      <c r="B1" s="1"/>
      <c r="C1" s="1"/>
      <c r="D1" s="1"/>
      <c r="E1" s="1"/>
      <c r="F1" s="1"/>
    </row>
    <row r="2" spans="1:6" ht="12">
      <c r="A2" s="74"/>
      <c r="B2" s="74"/>
      <c r="C2" s="74"/>
      <c r="D2" s="75"/>
      <c r="E2" s="76"/>
      <c r="F2" s="77" t="s">
        <v>146</v>
      </c>
    </row>
    <row r="3" spans="1:6" ht="16.5" customHeight="1">
      <c r="A3" s="3" t="s">
        <v>34</v>
      </c>
      <c r="B3" s="3"/>
      <c r="C3" s="4"/>
      <c r="D3" s="4"/>
      <c r="E3" s="4"/>
      <c r="F3" s="2" t="s">
        <v>35</v>
      </c>
    </row>
    <row r="4" spans="1:6" ht="19.5" customHeight="1">
      <c r="A4" s="12" t="s">
        <v>147</v>
      </c>
      <c r="B4" s="12"/>
      <c r="C4" s="9" t="s">
        <v>148</v>
      </c>
      <c r="D4" s="78"/>
      <c r="E4" s="78"/>
      <c r="F4" s="10"/>
    </row>
    <row r="5" spans="1:6" ht="36" customHeight="1">
      <c r="A5" s="12" t="s">
        <v>38</v>
      </c>
      <c r="B5" s="12" t="s">
        <v>39</v>
      </c>
      <c r="C5" s="12" t="s">
        <v>40</v>
      </c>
      <c r="D5" s="12" t="s">
        <v>93</v>
      </c>
      <c r="E5" s="38" t="s">
        <v>149</v>
      </c>
      <c r="F5" s="79" t="s">
        <v>150</v>
      </c>
    </row>
    <row r="6" spans="1:6" ht="19.5" customHeight="1">
      <c r="A6" s="13" t="s">
        <v>151</v>
      </c>
      <c r="B6" s="80">
        <v>644.57</v>
      </c>
      <c r="C6" s="22" t="s">
        <v>42</v>
      </c>
      <c r="D6" s="81"/>
      <c r="E6" s="81"/>
      <c r="F6" s="81"/>
    </row>
    <row r="7" spans="1:6" ht="19.5" customHeight="1">
      <c r="A7" s="22" t="s">
        <v>152</v>
      </c>
      <c r="B7" s="82"/>
      <c r="C7" s="22" t="s">
        <v>44</v>
      </c>
      <c r="D7" s="22"/>
      <c r="E7" s="81"/>
      <c r="F7" s="81"/>
    </row>
    <row r="8" spans="1:6" ht="19.5" customHeight="1">
      <c r="A8" s="83" t="s">
        <v>153</v>
      </c>
      <c r="B8" s="82"/>
      <c r="C8" s="22" t="s">
        <v>46</v>
      </c>
      <c r="D8" s="22"/>
      <c r="E8" s="81"/>
      <c r="F8" s="81"/>
    </row>
    <row r="9" spans="1:6" ht="19.5" customHeight="1">
      <c r="A9" s="84"/>
      <c r="B9" s="82"/>
      <c r="C9" s="22" t="s">
        <v>48</v>
      </c>
      <c r="D9" s="22"/>
      <c r="E9" s="81"/>
      <c r="F9" s="81"/>
    </row>
    <row r="10" spans="1:6" ht="19.5" customHeight="1">
      <c r="A10" s="20"/>
      <c r="B10" s="82"/>
      <c r="C10" s="22" t="s">
        <v>50</v>
      </c>
      <c r="D10" s="81"/>
      <c r="E10" s="81"/>
      <c r="F10" s="81"/>
    </row>
    <row r="11" spans="1:6" ht="19.5" customHeight="1">
      <c r="A11" s="20"/>
      <c r="B11" s="82"/>
      <c r="C11" s="22" t="s">
        <v>52</v>
      </c>
      <c r="D11" s="22"/>
      <c r="E11" s="81"/>
      <c r="F11" s="81"/>
    </row>
    <row r="12" spans="1:6" ht="19.5" customHeight="1">
      <c r="A12" s="20"/>
      <c r="B12" s="82"/>
      <c r="C12" s="22" t="s">
        <v>54</v>
      </c>
      <c r="D12" s="22"/>
      <c r="E12" s="81"/>
      <c r="F12" s="81"/>
    </row>
    <row r="13" spans="1:6" ht="19.5" customHeight="1">
      <c r="A13" s="20"/>
      <c r="B13" s="82"/>
      <c r="C13" s="22" t="s">
        <v>56</v>
      </c>
      <c r="D13" s="81"/>
      <c r="E13" s="54">
        <v>11.2</v>
      </c>
      <c r="F13" s="81"/>
    </row>
    <row r="14" spans="1:6" ht="19.5" customHeight="1">
      <c r="A14" s="23"/>
      <c r="B14" s="82"/>
      <c r="C14" s="22" t="s">
        <v>58</v>
      </c>
      <c r="D14" s="81"/>
      <c r="E14" s="54">
        <v>621.57</v>
      </c>
      <c r="F14" s="81"/>
    </row>
    <row r="15" spans="1:6" ht="19.5" customHeight="1">
      <c r="A15" s="23"/>
      <c r="B15" s="85"/>
      <c r="C15" s="22" t="s">
        <v>60</v>
      </c>
      <c r="D15" s="22"/>
      <c r="E15" s="54"/>
      <c r="F15" s="81"/>
    </row>
    <row r="16" spans="1:6" ht="19.5" customHeight="1">
      <c r="A16" s="86"/>
      <c r="B16" s="85"/>
      <c r="C16" s="22" t="s">
        <v>61</v>
      </c>
      <c r="D16" s="81"/>
      <c r="E16" s="54"/>
      <c r="F16" s="81"/>
    </row>
    <row r="17" spans="1:6" ht="19.5" customHeight="1">
      <c r="A17" s="23"/>
      <c r="B17" s="87"/>
      <c r="C17" s="22" t="s">
        <v>62</v>
      </c>
      <c r="D17" s="81"/>
      <c r="E17" s="54">
        <v>0.75</v>
      </c>
      <c r="F17" s="81"/>
    </row>
    <row r="18" spans="1:6" ht="19.5" customHeight="1">
      <c r="A18" s="23"/>
      <c r="B18" s="88"/>
      <c r="C18" s="22" t="s">
        <v>63</v>
      </c>
      <c r="D18" s="22"/>
      <c r="E18" s="54"/>
      <c r="F18" s="81"/>
    </row>
    <row r="19" spans="1:6" ht="19.5" customHeight="1">
      <c r="A19" s="23"/>
      <c r="B19" s="87"/>
      <c r="C19" s="22" t="s">
        <v>64</v>
      </c>
      <c r="D19" s="22"/>
      <c r="E19" s="54"/>
      <c r="F19" s="81"/>
    </row>
    <row r="20" spans="1:6" ht="19.5" customHeight="1">
      <c r="A20" s="86"/>
      <c r="B20" s="87"/>
      <c r="C20" s="22" t="s">
        <v>65</v>
      </c>
      <c r="D20" s="22"/>
      <c r="E20" s="54"/>
      <c r="F20" s="81"/>
    </row>
    <row r="21" spans="1:6" ht="19.5" customHeight="1">
      <c r="A21" s="86"/>
      <c r="B21" s="87"/>
      <c r="C21" s="22" t="s">
        <v>66</v>
      </c>
      <c r="D21" s="81"/>
      <c r="E21" s="54"/>
      <c r="F21" s="81"/>
    </row>
    <row r="22" spans="1:6" ht="19.5" customHeight="1">
      <c r="A22" s="23"/>
      <c r="B22" s="87"/>
      <c r="C22" s="22" t="s">
        <v>67</v>
      </c>
      <c r="D22" s="22"/>
      <c r="E22" s="54"/>
      <c r="F22" s="81"/>
    </row>
    <row r="23" spans="1:6" ht="19.5" customHeight="1">
      <c r="A23" s="23"/>
      <c r="B23" s="87"/>
      <c r="C23" s="22" t="s">
        <v>68</v>
      </c>
      <c r="D23" s="22"/>
      <c r="E23" s="54"/>
      <c r="F23" s="81"/>
    </row>
    <row r="24" spans="1:6" ht="19.5" customHeight="1">
      <c r="A24" s="23"/>
      <c r="B24" s="87"/>
      <c r="C24" s="22" t="s">
        <v>69</v>
      </c>
      <c r="D24" s="81"/>
      <c r="E24" s="54">
        <v>11.05</v>
      </c>
      <c r="F24" s="81"/>
    </row>
    <row r="25" spans="1:6" ht="19.5" customHeight="1">
      <c r="A25" s="23"/>
      <c r="B25" s="87"/>
      <c r="C25" s="22" t="s">
        <v>70</v>
      </c>
      <c r="D25" s="22"/>
      <c r="E25" s="85"/>
      <c r="F25" s="81"/>
    </row>
    <row r="26" spans="1:6" ht="19.5" customHeight="1">
      <c r="A26" s="86"/>
      <c r="B26" s="88"/>
      <c r="C26" s="22" t="s">
        <v>71</v>
      </c>
      <c r="D26" s="22"/>
      <c r="E26" s="85"/>
      <c r="F26" s="81"/>
    </row>
    <row r="27" spans="1:6" ht="19.5" customHeight="1">
      <c r="A27" s="86"/>
      <c r="B27" s="87"/>
      <c r="C27" s="89"/>
      <c r="D27" s="89"/>
      <c r="E27" s="85"/>
      <c r="F27" s="81"/>
    </row>
    <row r="28" spans="1:6" ht="19.5" customHeight="1">
      <c r="A28" s="86"/>
      <c r="B28" s="87"/>
      <c r="C28" s="22"/>
      <c r="D28" s="22"/>
      <c r="E28" s="85"/>
      <c r="F28" s="90"/>
    </row>
    <row r="29" spans="1:6" ht="19.5" customHeight="1">
      <c r="A29" s="91" t="s">
        <v>72</v>
      </c>
      <c r="B29" s="92">
        <v>644.57</v>
      </c>
      <c r="C29" s="91" t="s">
        <v>73</v>
      </c>
      <c r="D29" s="81"/>
      <c r="E29" s="54">
        <v>644.57</v>
      </c>
      <c r="F29" s="81"/>
    </row>
    <row r="30" spans="1:6" ht="19.5" customHeight="1">
      <c r="A30" s="22" t="s">
        <v>154</v>
      </c>
      <c r="B30" s="93"/>
      <c r="C30" s="23" t="s">
        <v>155</v>
      </c>
      <c r="D30" s="81"/>
      <c r="E30" s="54"/>
      <c r="F30" s="94"/>
    </row>
    <row r="31" spans="1:6" ht="19.5" customHeight="1">
      <c r="A31" s="27" t="s">
        <v>156</v>
      </c>
      <c r="B31" s="93"/>
      <c r="C31" s="95"/>
      <c r="D31" s="23"/>
      <c r="E31" s="96"/>
      <c r="F31" s="97"/>
    </row>
    <row r="32" spans="1:6" ht="19.5" customHeight="1">
      <c r="A32" s="22" t="s">
        <v>157</v>
      </c>
      <c r="B32" s="93"/>
      <c r="C32" s="98"/>
      <c r="D32" s="97"/>
      <c r="E32" s="99"/>
      <c r="F32" s="97"/>
    </row>
    <row r="33" spans="1:6" ht="19.5" customHeight="1">
      <c r="A33" s="22"/>
      <c r="B33" s="93"/>
      <c r="C33" s="98"/>
      <c r="D33" s="97"/>
      <c r="E33" s="99"/>
      <c r="F33" s="97"/>
    </row>
    <row r="34" spans="1:6" ht="19.5" customHeight="1">
      <c r="A34" s="100" t="s">
        <v>78</v>
      </c>
      <c r="B34" s="101">
        <v>644.57</v>
      </c>
      <c r="C34" s="100" t="s">
        <v>79</v>
      </c>
      <c r="D34" s="81"/>
      <c r="E34" s="54">
        <v>644.57</v>
      </c>
      <c r="F34" s="81"/>
    </row>
    <row r="35" spans="1:6" ht="19.5" customHeight="1">
      <c r="A35" s="102" t="s">
        <v>158</v>
      </c>
      <c r="B35" s="102"/>
      <c r="C35" s="102"/>
      <c r="D35" s="102"/>
      <c r="E35" s="102"/>
      <c r="F35" s="102"/>
    </row>
    <row r="36" ht="19.5" customHeight="1">
      <c r="A36" s="73" t="s">
        <v>137</v>
      </c>
    </row>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N20" sqref="N20"/>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 min="9" max="254" width="9.16015625" style="0" customWidth="1"/>
  </cols>
  <sheetData>
    <row r="1" spans="1:8" ht="19.5" customHeight="1">
      <c r="A1" s="49" t="s">
        <v>159</v>
      </c>
      <c r="B1" s="49"/>
      <c r="C1" s="49"/>
      <c r="D1" s="49"/>
      <c r="E1" s="49"/>
      <c r="F1" s="49"/>
      <c r="G1" s="49"/>
      <c r="H1" s="49"/>
    </row>
    <row r="2" spans="1:8" ht="13.5" customHeight="1">
      <c r="A2" s="49"/>
      <c r="B2" s="49"/>
      <c r="C2" s="49"/>
      <c r="D2" s="49"/>
      <c r="E2" s="49"/>
      <c r="F2" s="49"/>
      <c r="G2" s="49"/>
      <c r="H2" s="45" t="s">
        <v>160</v>
      </c>
    </row>
    <row r="3" spans="1:8" ht="18" customHeight="1">
      <c r="A3" s="3" t="s">
        <v>34</v>
      </c>
      <c r="B3" s="3"/>
      <c r="C3" s="47"/>
      <c r="D3" s="47"/>
      <c r="E3" s="47"/>
      <c r="F3" s="47"/>
      <c r="G3" s="47"/>
      <c r="H3" s="46" t="s">
        <v>35</v>
      </c>
    </row>
    <row r="4" spans="1:8" ht="10.5" customHeight="1">
      <c r="A4" s="5" t="s">
        <v>38</v>
      </c>
      <c r="B4" s="5"/>
      <c r="C4" s="32" t="s">
        <v>73</v>
      </c>
      <c r="D4" s="6" t="s">
        <v>139</v>
      </c>
      <c r="E4" s="7"/>
      <c r="F4" s="8"/>
      <c r="G4" s="32" t="s">
        <v>140</v>
      </c>
      <c r="H4" s="32" t="s">
        <v>161</v>
      </c>
    </row>
    <row r="5" spans="1:8" ht="22.5" customHeight="1">
      <c r="A5" s="5" t="s">
        <v>91</v>
      </c>
      <c r="B5" s="5" t="s">
        <v>92</v>
      </c>
      <c r="C5" s="33"/>
      <c r="D5" s="5" t="s">
        <v>162</v>
      </c>
      <c r="E5" s="5" t="s">
        <v>163</v>
      </c>
      <c r="F5" s="5" t="s">
        <v>164</v>
      </c>
      <c r="G5" s="33"/>
      <c r="H5" s="33"/>
    </row>
    <row r="6" spans="1:8" ht="12.75" customHeight="1">
      <c r="A6" s="64"/>
      <c r="B6" s="65" t="s">
        <v>93</v>
      </c>
      <c r="C6" s="15">
        <f>D6</f>
        <v>644.5699999999999</v>
      </c>
      <c r="D6" s="66">
        <f>E6+F6+G6</f>
        <v>644.5699999999999</v>
      </c>
      <c r="E6" s="15">
        <f>E7+E14+E22+E25</f>
        <v>592.53</v>
      </c>
      <c r="F6" s="66">
        <f>F14</f>
        <v>45.77</v>
      </c>
      <c r="G6" s="66">
        <v>6.27</v>
      </c>
      <c r="H6" s="67"/>
    </row>
    <row r="7" spans="1:8" ht="12.75" customHeight="1">
      <c r="A7" s="68" t="s">
        <v>94</v>
      </c>
      <c r="B7" s="69" t="s">
        <v>95</v>
      </c>
      <c r="C7" s="15">
        <f aca="true" t="shared" si="0" ref="C7:C27">D7+G7</f>
        <v>11.2</v>
      </c>
      <c r="D7" s="66">
        <f>E7+F7+G7</f>
        <v>11.2</v>
      </c>
      <c r="E7" s="66">
        <f>E8+E10+E12</f>
        <v>11.2</v>
      </c>
      <c r="F7" s="66">
        <v>0</v>
      </c>
      <c r="G7" s="66">
        <v>0</v>
      </c>
      <c r="H7" s="67"/>
    </row>
    <row r="8" spans="1:8" ht="12.75" customHeight="1">
      <c r="A8" s="68" t="s">
        <v>96</v>
      </c>
      <c r="B8" s="69" t="s">
        <v>97</v>
      </c>
      <c r="C8" s="15">
        <f t="shared" si="0"/>
        <v>9.88</v>
      </c>
      <c r="D8" s="66">
        <f aca="true" t="shared" si="1" ref="D7:D27">E8+F8+G8</f>
        <v>9.88</v>
      </c>
      <c r="E8" s="66">
        <v>9.88</v>
      </c>
      <c r="F8" s="66">
        <v>0</v>
      </c>
      <c r="G8" s="66">
        <v>0</v>
      </c>
      <c r="H8" s="67"/>
    </row>
    <row r="9" spans="1:8" ht="12.75" customHeight="1">
      <c r="A9" s="68" t="s">
        <v>98</v>
      </c>
      <c r="B9" s="69" t="s">
        <v>99</v>
      </c>
      <c r="C9" s="15">
        <f t="shared" si="0"/>
        <v>9.88</v>
      </c>
      <c r="D9" s="66">
        <f t="shared" si="1"/>
        <v>9.88</v>
      </c>
      <c r="E9" s="66">
        <v>9.88</v>
      </c>
      <c r="F9" s="66">
        <v>0</v>
      </c>
      <c r="G9" s="66">
        <v>0</v>
      </c>
      <c r="H9" s="67"/>
    </row>
    <row r="10" spans="1:8" ht="12.75" customHeight="1">
      <c r="A10" s="68" t="s">
        <v>100</v>
      </c>
      <c r="B10" s="69" t="s">
        <v>101</v>
      </c>
      <c r="C10" s="15">
        <f t="shared" si="0"/>
        <v>1.2</v>
      </c>
      <c r="D10" s="66">
        <f t="shared" si="1"/>
        <v>1.2</v>
      </c>
      <c r="E10" s="66">
        <v>1.2</v>
      </c>
      <c r="F10" s="66">
        <v>0</v>
      </c>
      <c r="G10" s="66">
        <v>0</v>
      </c>
      <c r="H10" s="67"/>
    </row>
    <row r="11" spans="1:8" ht="12.75" customHeight="1">
      <c r="A11" s="68" t="s">
        <v>102</v>
      </c>
      <c r="B11" s="69" t="s">
        <v>103</v>
      </c>
      <c r="C11" s="15">
        <f t="shared" si="0"/>
        <v>1.2</v>
      </c>
      <c r="D11" s="66">
        <f t="shared" si="1"/>
        <v>1.2</v>
      </c>
      <c r="E11" s="66">
        <v>1.2</v>
      </c>
      <c r="F11" s="66">
        <v>0</v>
      </c>
      <c r="G11" s="66">
        <v>0</v>
      </c>
      <c r="H11" s="67"/>
    </row>
    <row r="12" spans="1:8" ht="12.75" customHeight="1">
      <c r="A12" s="68" t="s">
        <v>104</v>
      </c>
      <c r="B12" s="69" t="s">
        <v>105</v>
      </c>
      <c r="C12" s="15">
        <f t="shared" si="0"/>
        <v>0.12</v>
      </c>
      <c r="D12" s="66">
        <f t="shared" si="1"/>
        <v>0.12</v>
      </c>
      <c r="E12" s="66">
        <v>0.12</v>
      </c>
      <c r="F12" s="66">
        <v>0</v>
      </c>
      <c r="G12" s="66">
        <v>0</v>
      </c>
      <c r="H12" s="67"/>
    </row>
    <row r="13" spans="1:8" ht="12.75" customHeight="1">
      <c r="A13" s="68" t="s">
        <v>106</v>
      </c>
      <c r="B13" s="69" t="s">
        <v>107</v>
      </c>
      <c r="C13" s="15">
        <f t="shared" si="0"/>
        <v>0.12</v>
      </c>
      <c r="D13" s="66">
        <f t="shared" si="1"/>
        <v>0.12</v>
      </c>
      <c r="E13" s="66">
        <v>0.12</v>
      </c>
      <c r="F13" s="66">
        <v>0</v>
      </c>
      <c r="G13" s="66">
        <v>0</v>
      </c>
      <c r="H13" s="67"/>
    </row>
    <row r="14" spans="1:8" ht="12.75" customHeight="1">
      <c r="A14" s="68" t="s">
        <v>108</v>
      </c>
      <c r="B14" s="69" t="s">
        <v>109</v>
      </c>
      <c r="C14" s="15">
        <f>D14</f>
        <v>621.5699999999999</v>
      </c>
      <c r="D14" s="66">
        <f>E14+F14+G14</f>
        <v>621.5699999999999</v>
      </c>
      <c r="E14" s="66">
        <f>E15+E17+E19</f>
        <v>569.53</v>
      </c>
      <c r="F14" s="66">
        <f>F19</f>
        <v>45.77</v>
      </c>
      <c r="G14" s="66">
        <v>6.27</v>
      </c>
      <c r="H14" s="67"/>
    </row>
    <row r="15" spans="1:8" ht="12.75" customHeight="1">
      <c r="A15" s="68" t="s">
        <v>110</v>
      </c>
      <c r="B15" s="69" t="s">
        <v>111</v>
      </c>
      <c r="C15" s="15">
        <f t="shared" si="0"/>
        <v>13.61</v>
      </c>
      <c r="D15" s="66">
        <f t="shared" si="1"/>
        <v>13.61</v>
      </c>
      <c r="E15" s="66">
        <v>13.61</v>
      </c>
      <c r="F15" s="66">
        <v>0</v>
      </c>
      <c r="G15" s="66">
        <v>0</v>
      </c>
      <c r="H15" s="67"/>
    </row>
    <row r="16" spans="1:8" ht="12.75" customHeight="1">
      <c r="A16" s="68" t="s">
        <v>112</v>
      </c>
      <c r="B16" s="69" t="s">
        <v>113</v>
      </c>
      <c r="C16" s="15">
        <f t="shared" si="0"/>
        <v>13.61</v>
      </c>
      <c r="D16" s="66">
        <f t="shared" si="1"/>
        <v>13.61</v>
      </c>
      <c r="E16" s="66">
        <v>13.61</v>
      </c>
      <c r="F16" s="66">
        <v>0</v>
      </c>
      <c r="G16" s="66">
        <v>0</v>
      </c>
      <c r="H16" s="67"/>
    </row>
    <row r="17" spans="1:8" ht="12.75" customHeight="1">
      <c r="A17" s="68" t="s">
        <v>114</v>
      </c>
      <c r="B17" s="69" t="s">
        <v>115</v>
      </c>
      <c r="C17" s="15">
        <f t="shared" si="0"/>
        <v>353.73</v>
      </c>
      <c r="D17" s="66">
        <f t="shared" si="1"/>
        <v>353.73</v>
      </c>
      <c r="E17" s="66">
        <v>353.73</v>
      </c>
      <c r="F17" s="66">
        <v>0</v>
      </c>
      <c r="G17" s="66">
        <v>0</v>
      </c>
      <c r="H17" s="67"/>
    </row>
    <row r="18" spans="1:8" ht="12.75" customHeight="1">
      <c r="A18" s="68" t="s">
        <v>116</v>
      </c>
      <c r="B18" s="69" t="s">
        <v>117</v>
      </c>
      <c r="C18" s="15">
        <f t="shared" si="0"/>
        <v>353.73</v>
      </c>
      <c r="D18" s="66">
        <f t="shared" si="1"/>
        <v>353.73</v>
      </c>
      <c r="E18" s="66">
        <v>353.73</v>
      </c>
      <c r="F18" s="66">
        <v>0</v>
      </c>
      <c r="G18" s="66">
        <v>0</v>
      </c>
      <c r="H18" s="67"/>
    </row>
    <row r="19" spans="1:8" ht="12.75" customHeight="1">
      <c r="A19" s="68" t="s">
        <v>118</v>
      </c>
      <c r="B19" s="69" t="s">
        <v>119</v>
      </c>
      <c r="C19" s="15">
        <f t="shared" si="0"/>
        <v>260.5</v>
      </c>
      <c r="D19" s="66">
        <f t="shared" si="1"/>
        <v>254.23000000000002</v>
      </c>
      <c r="E19" s="66">
        <f>E20+E21</f>
        <v>202.19</v>
      </c>
      <c r="F19" s="66">
        <f>F20+F21</f>
        <v>45.77</v>
      </c>
      <c r="G19" s="66">
        <v>6.27</v>
      </c>
      <c r="H19" s="67"/>
    </row>
    <row r="20" spans="1:8" ht="12.75" customHeight="1">
      <c r="A20" s="68" t="s">
        <v>120</v>
      </c>
      <c r="B20" s="69" t="s">
        <v>121</v>
      </c>
      <c r="C20" s="15">
        <f t="shared" si="0"/>
        <v>214.34</v>
      </c>
      <c r="D20" s="66">
        <f t="shared" si="1"/>
        <v>214.34</v>
      </c>
      <c r="E20" s="66">
        <v>201.59</v>
      </c>
      <c r="F20" s="66">
        <v>12.75</v>
      </c>
      <c r="G20" s="66">
        <v>0</v>
      </c>
      <c r="H20" s="67"/>
    </row>
    <row r="21" spans="1:8" ht="12.75" customHeight="1">
      <c r="A21" s="68" t="s">
        <v>122</v>
      </c>
      <c r="B21" s="69" t="s">
        <v>123</v>
      </c>
      <c r="C21" s="15">
        <f t="shared" si="0"/>
        <v>46.16</v>
      </c>
      <c r="D21" s="66">
        <f t="shared" si="1"/>
        <v>39.89</v>
      </c>
      <c r="E21" s="66">
        <v>0.6</v>
      </c>
      <c r="F21" s="66">
        <v>33.02</v>
      </c>
      <c r="G21" s="66">
        <v>6.27</v>
      </c>
      <c r="H21" s="55"/>
    </row>
    <row r="22" spans="1:8" ht="12.75" customHeight="1">
      <c r="A22" s="68" t="s">
        <v>124</v>
      </c>
      <c r="B22" s="69" t="s">
        <v>125</v>
      </c>
      <c r="C22" s="15">
        <f t="shared" si="0"/>
        <v>0.75</v>
      </c>
      <c r="D22" s="66">
        <f t="shared" si="1"/>
        <v>0.75</v>
      </c>
      <c r="E22" s="66">
        <v>0.75</v>
      </c>
      <c r="F22" s="66">
        <v>0</v>
      </c>
      <c r="G22" s="66">
        <v>0</v>
      </c>
      <c r="H22" s="55"/>
    </row>
    <row r="23" spans="1:8" ht="12.75" customHeight="1">
      <c r="A23" s="68" t="s">
        <v>126</v>
      </c>
      <c r="B23" s="69" t="s">
        <v>127</v>
      </c>
      <c r="C23" s="15">
        <f t="shared" si="0"/>
        <v>0.75</v>
      </c>
      <c r="D23" s="66">
        <f t="shared" si="1"/>
        <v>0.75</v>
      </c>
      <c r="E23" s="66">
        <v>0.75</v>
      </c>
      <c r="F23" s="66">
        <v>0</v>
      </c>
      <c r="G23" s="66">
        <v>0</v>
      </c>
      <c r="H23" s="55"/>
    </row>
    <row r="24" spans="1:8" ht="12.75" customHeight="1">
      <c r="A24" s="68" t="s">
        <v>128</v>
      </c>
      <c r="B24" s="69" t="s">
        <v>129</v>
      </c>
      <c r="C24" s="15">
        <f t="shared" si="0"/>
        <v>0.75</v>
      </c>
      <c r="D24" s="66">
        <f t="shared" si="1"/>
        <v>0.75</v>
      </c>
      <c r="E24" s="66">
        <v>0.75</v>
      </c>
      <c r="F24" s="66">
        <v>0</v>
      </c>
      <c r="G24" s="66">
        <v>0</v>
      </c>
      <c r="H24" s="55"/>
    </row>
    <row r="25" spans="1:8" ht="12.75" customHeight="1">
      <c r="A25" s="68" t="s">
        <v>130</v>
      </c>
      <c r="B25" s="69" t="s">
        <v>131</v>
      </c>
      <c r="C25" s="15">
        <f t="shared" si="0"/>
        <v>11.05</v>
      </c>
      <c r="D25" s="66">
        <f t="shared" si="1"/>
        <v>11.05</v>
      </c>
      <c r="E25" s="66">
        <v>11.05</v>
      </c>
      <c r="F25" s="66">
        <v>0</v>
      </c>
      <c r="G25" s="66">
        <v>0</v>
      </c>
      <c r="H25" s="55"/>
    </row>
    <row r="26" spans="1:8" ht="12.75" customHeight="1">
      <c r="A26" s="68" t="s">
        <v>132</v>
      </c>
      <c r="B26" s="69" t="s">
        <v>133</v>
      </c>
      <c r="C26" s="15">
        <f t="shared" si="0"/>
        <v>11.05</v>
      </c>
      <c r="D26" s="66">
        <f t="shared" si="1"/>
        <v>11.05</v>
      </c>
      <c r="E26" s="66">
        <v>11.05</v>
      </c>
      <c r="F26" s="66">
        <v>0</v>
      </c>
      <c r="G26" s="66">
        <v>0</v>
      </c>
      <c r="H26" s="55"/>
    </row>
    <row r="27" spans="1:8" ht="12.75" customHeight="1">
      <c r="A27" s="70" t="s">
        <v>134</v>
      </c>
      <c r="B27" s="71" t="s">
        <v>135</v>
      </c>
      <c r="C27" s="15">
        <f t="shared" si="0"/>
        <v>11.05</v>
      </c>
      <c r="D27" s="66">
        <f t="shared" si="1"/>
        <v>11.05</v>
      </c>
      <c r="E27" s="72">
        <v>11.05</v>
      </c>
      <c r="F27" s="72">
        <v>0</v>
      </c>
      <c r="G27" s="72">
        <v>0</v>
      </c>
      <c r="H27" s="55"/>
    </row>
    <row r="28" spans="1:8" ht="15.75" customHeight="1">
      <c r="A28" s="28" t="s">
        <v>165</v>
      </c>
      <c r="B28" s="28"/>
      <c r="C28" s="28"/>
      <c r="D28" s="28"/>
      <c r="E28" s="28"/>
      <c r="F28" s="28"/>
      <c r="G28" s="28"/>
      <c r="H28" s="28"/>
    </row>
    <row r="29" spans="1:8" ht="15.75" customHeight="1">
      <c r="A29" s="73" t="s">
        <v>137</v>
      </c>
      <c r="B29" s="63"/>
      <c r="C29" s="63"/>
      <c r="D29" s="63"/>
      <c r="E29" s="63"/>
      <c r="F29" s="63"/>
      <c r="G29" s="63"/>
      <c r="H29" s="63"/>
    </row>
  </sheetData>
  <sheetProtection/>
  <mergeCells count="8">
    <mergeCell ref="A1:H1"/>
    <mergeCell ref="A3:B3"/>
    <mergeCell ref="A4:B4"/>
    <mergeCell ref="D4:F4"/>
    <mergeCell ref="A28:H28"/>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8"/>
  <ignoredErrors>
    <ignoredError sqref="A7:A2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tabSelected="1" workbookViewId="0" topLeftCell="A1">
      <selection activeCell="H32" sqref="H32"/>
    </sheetView>
  </sheetViews>
  <sheetFormatPr defaultColWidth="9.16015625" defaultRowHeight="12.75" customHeight="1"/>
  <cols>
    <col min="1" max="1" width="11.83203125" style="0" customWidth="1"/>
    <col min="2" max="2" width="34.332031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48" t="s">
        <v>166</v>
      </c>
      <c r="B1" s="48"/>
      <c r="C1" s="48"/>
      <c r="D1" s="48"/>
      <c r="E1" s="48"/>
      <c r="F1" s="48"/>
    </row>
    <row r="2" spans="1:6" ht="12" customHeight="1">
      <c r="A2" s="49"/>
      <c r="B2" s="49"/>
      <c r="C2" s="49"/>
      <c r="D2" s="49"/>
      <c r="E2" s="49"/>
      <c r="F2" s="45" t="s">
        <v>167</v>
      </c>
    </row>
    <row r="3" spans="1:6" ht="22.5" customHeight="1">
      <c r="A3" s="3" t="s">
        <v>34</v>
      </c>
      <c r="B3" s="3"/>
      <c r="C3" s="47"/>
      <c r="D3" s="47"/>
      <c r="E3" s="47"/>
      <c r="F3" s="46" t="s">
        <v>35</v>
      </c>
    </row>
    <row r="4" spans="1:6" ht="19.5" customHeight="1">
      <c r="A4" s="5" t="s">
        <v>38</v>
      </c>
      <c r="B4" s="5"/>
      <c r="C4" s="32" t="s">
        <v>73</v>
      </c>
      <c r="D4" s="32" t="s">
        <v>163</v>
      </c>
      <c r="E4" s="32" t="s">
        <v>164</v>
      </c>
      <c r="F4" s="32" t="s">
        <v>161</v>
      </c>
    </row>
    <row r="5" spans="1:6" ht="29.25" customHeight="1">
      <c r="A5" s="5" t="s">
        <v>168</v>
      </c>
      <c r="B5" s="5" t="s">
        <v>92</v>
      </c>
      <c r="C5" s="33"/>
      <c r="D5" s="33"/>
      <c r="E5" s="33"/>
      <c r="F5" s="33"/>
    </row>
    <row r="6" spans="1:6" ht="19.5" customHeight="1">
      <c r="A6" s="50" t="s">
        <v>93</v>
      </c>
      <c r="B6" s="51"/>
      <c r="C6" s="52">
        <f>D6+E6</f>
        <v>644.5699999999999</v>
      </c>
      <c r="D6" s="52">
        <f>D7+D35</f>
        <v>592.53</v>
      </c>
      <c r="E6" s="52">
        <f>E18+E37</f>
        <v>52.03999999999999</v>
      </c>
      <c r="F6" s="33"/>
    </row>
    <row r="7" spans="1:6" ht="19.5" customHeight="1">
      <c r="A7" s="53">
        <v>301</v>
      </c>
      <c r="B7" s="53" t="s">
        <v>169</v>
      </c>
      <c r="C7" s="54">
        <f>C8+C9+C10+C11+C12+C13+C14+C15+C16+C17</f>
        <v>203.563</v>
      </c>
      <c r="D7" s="54">
        <f>D8+D9+D10+D11+D12+D13+D14+D15+D16+D17</f>
        <v>203.57</v>
      </c>
      <c r="E7" s="54"/>
      <c r="F7" s="55"/>
    </row>
    <row r="8" spans="1:6" ht="19.5" customHeight="1">
      <c r="A8" s="53">
        <v>30101</v>
      </c>
      <c r="B8" s="53" t="s">
        <v>170</v>
      </c>
      <c r="C8" s="54">
        <v>89.57</v>
      </c>
      <c r="D8" s="54">
        <v>89.57</v>
      </c>
      <c r="E8" s="54"/>
      <c r="F8" s="55"/>
    </row>
    <row r="9" spans="1:6" ht="19.5" customHeight="1">
      <c r="A9" s="53">
        <v>30102</v>
      </c>
      <c r="B9" s="53" t="s">
        <v>171</v>
      </c>
      <c r="C9" s="54">
        <v>21.3</v>
      </c>
      <c r="D9" s="54">
        <v>21.3</v>
      </c>
      <c r="E9" s="54"/>
      <c r="F9" s="55"/>
    </row>
    <row r="10" spans="1:6" ht="19.5" customHeight="1">
      <c r="A10" s="53">
        <v>30103</v>
      </c>
      <c r="B10" s="53" t="s">
        <v>172</v>
      </c>
      <c r="C10" s="54">
        <v>13.35</v>
      </c>
      <c r="D10" s="54">
        <v>13.35</v>
      </c>
      <c r="E10" s="54"/>
      <c r="F10" s="55"/>
    </row>
    <row r="11" spans="1:6" ht="19.5" customHeight="1">
      <c r="A11" s="53">
        <v>30107</v>
      </c>
      <c r="B11" s="53" t="s">
        <v>173</v>
      </c>
      <c r="C11" s="54">
        <v>13.8</v>
      </c>
      <c r="D11" s="54">
        <v>13.8</v>
      </c>
      <c r="E11" s="54"/>
      <c r="F11" s="55"/>
    </row>
    <row r="12" spans="1:6" ht="19.5" customHeight="1">
      <c r="A12" s="53">
        <v>30108</v>
      </c>
      <c r="B12" s="53" t="s">
        <v>174</v>
      </c>
      <c r="C12" s="54">
        <v>9.87</v>
      </c>
      <c r="D12" s="54">
        <v>9.87</v>
      </c>
      <c r="E12" s="54"/>
      <c r="F12" s="55"/>
    </row>
    <row r="13" spans="1:6" ht="19.5" customHeight="1">
      <c r="A13" s="53">
        <v>30110</v>
      </c>
      <c r="B13" s="53" t="s">
        <v>175</v>
      </c>
      <c r="C13" s="54">
        <v>0.37</v>
      </c>
      <c r="D13" s="54">
        <v>0.37</v>
      </c>
      <c r="E13" s="54"/>
      <c r="F13" s="55"/>
    </row>
    <row r="14" spans="1:6" ht="19.5" customHeight="1">
      <c r="A14" s="53">
        <v>30112</v>
      </c>
      <c r="B14" s="53" t="s">
        <v>176</v>
      </c>
      <c r="C14" s="54">
        <v>0.123</v>
      </c>
      <c r="D14" s="54">
        <v>0.13</v>
      </c>
      <c r="E14" s="54"/>
      <c r="F14" s="55"/>
    </row>
    <row r="15" spans="1:6" ht="19.5" customHeight="1">
      <c r="A15" s="53">
        <v>30113</v>
      </c>
      <c r="B15" s="53" t="s">
        <v>177</v>
      </c>
      <c r="C15" s="54">
        <v>11.05</v>
      </c>
      <c r="D15" s="54">
        <v>11.05</v>
      </c>
      <c r="E15" s="54"/>
      <c r="F15" s="55"/>
    </row>
    <row r="16" spans="1:6" ht="19.5" customHeight="1">
      <c r="A16" s="53">
        <v>30114</v>
      </c>
      <c r="B16" s="56" t="s">
        <v>178</v>
      </c>
      <c r="C16" s="54">
        <v>40.98</v>
      </c>
      <c r="D16" s="54">
        <v>40.98</v>
      </c>
      <c r="E16" s="54"/>
      <c r="F16" s="55"/>
    </row>
    <row r="17" spans="1:6" ht="19.5" customHeight="1">
      <c r="A17" s="57">
        <v>30199</v>
      </c>
      <c r="B17" s="57" t="s">
        <v>179</v>
      </c>
      <c r="C17" s="54">
        <v>3.15</v>
      </c>
      <c r="D17" s="54">
        <v>3.15</v>
      </c>
      <c r="E17" s="54"/>
      <c r="F17" s="55"/>
    </row>
    <row r="18" spans="1:6" ht="19.5" customHeight="1">
      <c r="A18" s="57">
        <v>302</v>
      </c>
      <c r="B18" s="58" t="s">
        <v>180</v>
      </c>
      <c r="C18" s="54">
        <f>C19+C20+C21+C22+C23+C24+C25+C26+C27+C28+C29+C30+C31+C32+C33+C34</f>
        <v>45.76</v>
      </c>
      <c r="D18" s="59"/>
      <c r="E18" s="54">
        <f>E19+E20+E21+E22+E23+E24+E25+E26+E27+E28+E29+E30+E31+E32+E33+E34</f>
        <v>45.769999999999996</v>
      </c>
      <c r="F18" s="55"/>
    </row>
    <row r="19" spans="1:6" ht="19.5" customHeight="1">
      <c r="A19" s="53">
        <v>30201</v>
      </c>
      <c r="B19" s="53" t="s">
        <v>181</v>
      </c>
      <c r="C19" s="54">
        <v>7.17</v>
      </c>
      <c r="D19" s="59"/>
      <c r="E19" s="54">
        <v>7.17</v>
      </c>
      <c r="F19" s="55"/>
    </row>
    <row r="20" spans="1:6" ht="19.5" customHeight="1">
      <c r="A20" s="53">
        <v>30202</v>
      </c>
      <c r="B20" s="53" t="s">
        <v>182</v>
      </c>
      <c r="C20" s="54">
        <v>11.14</v>
      </c>
      <c r="D20" s="59"/>
      <c r="E20" s="54">
        <v>11.14</v>
      </c>
      <c r="F20" s="55"/>
    </row>
    <row r="21" spans="1:6" ht="19.5" customHeight="1">
      <c r="A21" s="53">
        <v>30205</v>
      </c>
      <c r="B21" s="53" t="s">
        <v>183</v>
      </c>
      <c r="C21" s="54"/>
      <c r="D21" s="59"/>
      <c r="E21" s="54"/>
      <c r="F21" s="55"/>
    </row>
    <row r="22" spans="1:6" ht="19.5" customHeight="1">
      <c r="A22" s="53">
        <v>30206</v>
      </c>
      <c r="B22" s="53" t="s">
        <v>184</v>
      </c>
      <c r="C22" s="54">
        <v>0.27</v>
      </c>
      <c r="D22" s="59"/>
      <c r="E22" s="54">
        <v>0.27</v>
      </c>
      <c r="F22" s="55"/>
    </row>
    <row r="23" spans="1:6" ht="19.5" customHeight="1">
      <c r="A23" s="53">
        <v>30207</v>
      </c>
      <c r="B23" s="53" t="s">
        <v>185</v>
      </c>
      <c r="C23" s="54">
        <v>5.04</v>
      </c>
      <c r="D23" s="59"/>
      <c r="E23" s="54">
        <v>5.04</v>
      </c>
      <c r="F23" s="55"/>
    </row>
    <row r="24" spans="1:6" ht="19.5" customHeight="1">
      <c r="A24" s="53">
        <v>30211</v>
      </c>
      <c r="B24" s="53" t="s">
        <v>186</v>
      </c>
      <c r="C24" s="54">
        <v>5.48</v>
      </c>
      <c r="D24" s="59"/>
      <c r="E24" s="54">
        <v>5.48</v>
      </c>
      <c r="F24" s="55"/>
    </row>
    <row r="25" spans="1:6" ht="19.5" customHeight="1">
      <c r="A25" s="53">
        <v>30213</v>
      </c>
      <c r="B25" s="53" t="s">
        <v>187</v>
      </c>
      <c r="C25" s="54">
        <v>3.74</v>
      </c>
      <c r="D25" s="59"/>
      <c r="E25" s="54">
        <v>3.74</v>
      </c>
      <c r="F25" s="55"/>
    </row>
    <row r="26" spans="1:6" ht="19.5" customHeight="1">
      <c r="A26" s="53">
        <v>30214</v>
      </c>
      <c r="B26" s="53" t="s">
        <v>188</v>
      </c>
      <c r="C26" s="54"/>
      <c r="D26" s="59"/>
      <c r="E26" s="54"/>
      <c r="F26" s="55"/>
    </row>
    <row r="27" spans="1:6" ht="19.5" customHeight="1">
      <c r="A27" s="53">
        <v>30215</v>
      </c>
      <c r="B27" s="53" t="s">
        <v>189</v>
      </c>
      <c r="C27" s="54">
        <v>0.69</v>
      </c>
      <c r="D27" s="59"/>
      <c r="E27" s="54">
        <v>0.69</v>
      </c>
      <c r="F27" s="55"/>
    </row>
    <row r="28" spans="1:6" ht="19.5" customHeight="1">
      <c r="A28" s="53">
        <v>30216</v>
      </c>
      <c r="B28" s="53" t="s">
        <v>190</v>
      </c>
      <c r="C28" s="54"/>
      <c r="D28" s="59"/>
      <c r="E28" s="54"/>
      <c r="F28" s="55"/>
    </row>
    <row r="29" spans="1:6" ht="19.5" customHeight="1">
      <c r="A29" s="53">
        <v>30217</v>
      </c>
      <c r="B29" s="53" t="s">
        <v>191</v>
      </c>
      <c r="C29" s="54"/>
      <c r="D29" s="59"/>
      <c r="E29" s="54"/>
      <c r="F29" s="55"/>
    </row>
    <row r="30" spans="1:6" ht="19.5" customHeight="1">
      <c r="A30" s="53">
        <v>30226</v>
      </c>
      <c r="B30" s="53" t="s">
        <v>192</v>
      </c>
      <c r="C30" s="54">
        <v>1.18</v>
      </c>
      <c r="D30" s="59"/>
      <c r="E30" s="54">
        <v>1.18</v>
      </c>
      <c r="F30" s="55"/>
    </row>
    <row r="31" spans="1:6" ht="19.5" customHeight="1">
      <c r="A31" s="53">
        <v>30227</v>
      </c>
      <c r="B31" s="53" t="s">
        <v>193</v>
      </c>
      <c r="C31" s="54"/>
      <c r="D31" s="59"/>
      <c r="E31" s="54"/>
      <c r="F31" s="55"/>
    </row>
    <row r="32" spans="1:6" ht="19.5" customHeight="1">
      <c r="A32" s="53">
        <v>30228</v>
      </c>
      <c r="B32" s="53" t="s">
        <v>194</v>
      </c>
      <c r="C32" s="54">
        <v>1.18</v>
      </c>
      <c r="D32" s="59"/>
      <c r="E32" s="54">
        <v>1.18</v>
      </c>
      <c r="F32" s="55"/>
    </row>
    <row r="33" spans="1:6" ht="19.5" customHeight="1">
      <c r="A33" s="53">
        <v>30239</v>
      </c>
      <c r="B33" s="53" t="s">
        <v>195</v>
      </c>
      <c r="C33" s="54">
        <v>8.22</v>
      </c>
      <c r="D33" s="59"/>
      <c r="E33" s="54">
        <v>8.22</v>
      </c>
      <c r="F33" s="55"/>
    </row>
    <row r="34" spans="1:6" ht="19.5" customHeight="1">
      <c r="A34" s="60">
        <v>30299</v>
      </c>
      <c r="B34" s="60" t="s">
        <v>196</v>
      </c>
      <c r="C34" s="54">
        <v>1.65</v>
      </c>
      <c r="D34" s="59"/>
      <c r="E34" s="54">
        <v>1.66</v>
      </c>
      <c r="F34" s="55"/>
    </row>
    <row r="35" spans="1:6" ht="19.5" customHeight="1">
      <c r="A35" s="60">
        <v>303</v>
      </c>
      <c r="B35" s="60" t="s">
        <v>197</v>
      </c>
      <c r="C35" s="61"/>
      <c r="D35" s="59">
        <v>388.96</v>
      </c>
      <c r="E35" s="61"/>
      <c r="F35" s="55"/>
    </row>
    <row r="36" spans="1:6" ht="19.5" customHeight="1">
      <c r="A36" s="60">
        <v>30301</v>
      </c>
      <c r="B36" s="60" t="s">
        <v>197</v>
      </c>
      <c r="C36" s="61"/>
      <c r="D36" s="59">
        <v>388.96</v>
      </c>
      <c r="E36" s="61"/>
      <c r="F36" s="55"/>
    </row>
    <row r="37" spans="1:6" ht="19.5" customHeight="1">
      <c r="A37" s="58">
        <v>310</v>
      </c>
      <c r="B37" s="57" t="s">
        <v>198</v>
      </c>
      <c r="C37" s="54">
        <v>6.27</v>
      </c>
      <c r="D37" s="54"/>
      <c r="E37" s="54">
        <v>6.27</v>
      </c>
      <c r="F37" s="55"/>
    </row>
    <row r="38" spans="1:6" ht="19.5" customHeight="1">
      <c r="A38" s="58">
        <v>31002</v>
      </c>
      <c r="B38" s="58" t="s">
        <v>199</v>
      </c>
      <c r="C38" s="54">
        <v>6.27</v>
      </c>
      <c r="D38" s="54"/>
      <c r="E38" s="54">
        <v>6.27</v>
      </c>
      <c r="F38" s="55"/>
    </row>
    <row r="39" spans="1:6" ht="20.25" customHeight="1">
      <c r="A39" s="28" t="s">
        <v>200</v>
      </c>
      <c r="B39" s="28"/>
      <c r="C39" s="28"/>
      <c r="D39" s="28"/>
      <c r="E39" s="28"/>
      <c r="F39" s="28"/>
    </row>
    <row r="40" spans="1:6" ht="20.25" customHeight="1">
      <c r="A40" s="62" t="s">
        <v>81</v>
      </c>
      <c r="B40" s="63"/>
      <c r="C40" s="63"/>
      <c r="D40" s="63"/>
      <c r="E40" s="63"/>
      <c r="F40" s="63"/>
    </row>
  </sheetData>
  <sheetProtection/>
  <mergeCells count="9">
    <mergeCell ref="A1:F1"/>
    <mergeCell ref="A3:B3"/>
    <mergeCell ref="A4:B4"/>
    <mergeCell ref="A6:B6"/>
    <mergeCell ref="A39:F39"/>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201</v>
      </c>
      <c r="K2" s="44"/>
      <c r="L2" s="44"/>
      <c r="M2" s="44"/>
    </row>
    <row r="3" spans="2:12" ht="14.25" customHeight="1">
      <c r="B3" s="36" t="s">
        <v>202</v>
      </c>
      <c r="C3" s="36" t="s">
        <v>4</v>
      </c>
      <c r="D3" s="36"/>
      <c r="E3" s="36"/>
      <c r="F3" s="36"/>
      <c r="G3" s="36"/>
      <c r="H3" s="36"/>
      <c r="I3" s="36"/>
      <c r="J3" s="46" t="s">
        <v>35</v>
      </c>
      <c r="K3" s="47"/>
      <c r="L3" s="47"/>
    </row>
    <row r="4" spans="2:10" ht="25.5" customHeight="1">
      <c r="B4" s="37" t="s">
        <v>203</v>
      </c>
      <c r="C4" s="38" t="s">
        <v>204</v>
      </c>
      <c r="D4" s="38"/>
      <c r="E4" s="38"/>
      <c r="F4" s="38"/>
      <c r="G4" s="38"/>
      <c r="H4" s="38"/>
      <c r="I4" s="38" t="s">
        <v>189</v>
      </c>
      <c r="J4" s="38" t="s">
        <v>190</v>
      </c>
    </row>
    <row r="5" spans="2:10" ht="23.25" customHeight="1">
      <c r="B5" s="39"/>
      <c r="C5" s="38" t="s">
        <v>162</v>
      </c>
      <c r="D5" s="38" t="s">
        <v>205</v>
      </c>
      <c r="E5" s="38" t="s">
        <v>191</v>
      </c>
      <c r="F5" s="38" t="s">
        <v>206</v>
      </c>
      <c r="G5" s="38"/>
      <c r="H5" s="38"/>
      <c r="I5" s="38"/>
      <c r="J5" s="38"/>
    </row>
    <row r="6" spans="2:10" ht="38.25" customHeight="1">
      <c r="B6" s="39"/>
      <c r="C6" s="38"/>
      <c r="D6" s="38"/>
      <c r="E6" s="38"/>
      <c r="F6" s="5" t="s">
        <v>162</v>
      </c>
      <c r="G6" s="5" t="s">
        <v>207</v>
      </c>
      <c r="H6" s="5" t="s">
        <v>208</v>
      </c>
      <c r="I6" s="38"/>
      <c r="J6" s="38"/>
    </row>
    <row r="7" spans="2:10" ht="19.5" customHeight="1">
      <c r="B7" s="40"/>
      <c r="C7" s="11">
        <v>1</v>
      </c>
      <c r="D7" s="11">
        <v>2</v>
      </c>
      <c r="E7" s="11">
        <v>3</v>
      </c>
      <c r="F7" s="11">
        <v>4</v>
      </c>
      <c r="G7" s="11">
        <v>5</v>
      </c>
      <c r="H7" s="11">
        <v>6</v>
      </c>
      <c r="I7" s="11">
        <v>7</v>
      </c>
      <c r="J7" s="11">
        <v>8</v>
      </c>
    </row>
    <row r="8" spans="2:10" ht="19.5" customHeight="1">
      <c r="B8" s="40" t="s">
        <v>209</v>
      </c>
      <c r="C8" s="11"/>
      <c r="D8" s="11"/>
      <c r="E8" s="41"/>
      <c r="F8" s="41"/>
      <c r="G8" s="41"/>
      <c r="H8" s="41"/>
      <c r="I8" s="41"/>
      <c r="J8" s="41"/>
    </row>
    <row r="9" spans="2:10" ht="19.5" customHeight="1">
      <c r="B9" s="40" t="s">
        <v>39</v>
      </c>
      <c r="C9" s="11"/>
      <c r="D9" s="11"/>
      <c r="E9" s="41"/>
      <c r="F9" s="41"/>
      <c r="G9" s="41"/>
      <c r="H9" s="41"/>
      <c r="I9" s="41"/>
      <c r="J9" s="41"/>
    </row>
    <row r="10" spans="1:10" ht="19.5" customHeight="1">
      <c r="A10" s="42"/>
      <c r="B10" s="40"/>
      <c r="C10" s="16">
        <f>D10+E10+F10</f>
        <v>0</v>
      </c>
      <c r="D10" s="16"/>
      <c r="E10" s="16"/>
      <c r="F10" s="16">
        <f>G10+H10</f>
        <v>0</v>
      </c>
      <c r="G10" s="16"/>
      <c r="H10" s="16"/>
      <c r="I10" s="16"/>
      <c r="J10" s="16"/>
    </row>
    <row r="11" spans="2:10" ht="33.75" customHeight="1">
      <c r="B11" s="43" t="s">
        <v>210</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The better we。</cp:lastModifiedBy>
  <cp:lastPrinted>2017-06-19T01:48:46Z</cp:lastPrinted>
  <dcterms:created xsi:type="dcterms:W3CDTF">2016-01-19T03:04:57Z</dcterms:created>
  <dcterms:modified xsi:type="dcterms:W3CDTF">2021-12-28T04:31:44Z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2052-11.1.0.11284</vt:lpwstr>
  </property>
  <property fmtid="{D5CDD505-2E9C-101B-9397-08002B2CF9AE}" pid="4" name="I">
    <vt:lpwstr>0E897B7CEBAF4893B4EF9B7EF854B1E8</vt:lpwstr>
  </property>
</Properties>
</file>