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420" firstSheet="9" activeTab="1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<sst xmlns="http://schemas.openxmlformats.org/spreadsheetml/2006/main" count="484" uniqueCount="303">
  <si>
    <t>附件2</t>
  </si>
  <si>
    <t>2020年部门决算公开报表</t>
  </si>
  <si>
    <t xml:space="preserve"> </t>
  </si>
  <si>
    <t xml:space="preserve">            部门名称：</t>
  </si>
  <si>
    <t>柞水县行政审批服务局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</si>
  <si>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</si>
  <si>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</si>
  <si>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</si>
  <si>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</si>
  <si>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</si>
  <si>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</si>
  <si>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</si>
  <si>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</si>
  <si>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</si>
  <si>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</si>
  <si>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</si>
  <si>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</si>
  <si>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</si>
  <si>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</si>
  <si>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</si>
  <si>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</si>
  <si>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</si>
  <si>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</si>
  <si>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</si>
  <si>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</si>
  <si>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</si>
  <si>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</si>
  <si>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</si>
  <si>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</si>
  <si>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</si>
  <si>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t>
  </si>
  <si>
    <t>表9</t>
  </si>
  <si>
    <t>国有资本经营预算财政拨款支出决算表</t>
  </si>
  <si>
    <t>本部门无国有资本经营预算财政拨款支出</t>
  </si>
  <si>
    <t>公开01表</t>
  </si>
  <si>
    <t>编制部门：柞水县行政审批服务局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</si>
  <si>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</si>
  <si>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</si>
  <si>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</si>
  <si>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</si>
  <si>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</si>
  <si>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</si>
  <si>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</si>
  <si>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</si>
  <si>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</si>
  <si>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</si>
  <si>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</si>
  <si>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</si>
  <si>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</si>
  <si>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</si>
  <si>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</si>
  <si>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</si>
  <si>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</si>
  <si>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</si>
  <si>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</si>
  <si>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</si>
  <si>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</si>
  <si>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</si>
  <si>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</si>
  <si>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</si>
  <si>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</si>
  <si>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</si>
  <si>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</si>
  <si>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</si>
  <si>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</si>
  <si>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</si>
  <si>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</si>
  <si>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</si>
  <si>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</si>
  <si>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</si>
  <si>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</si>
  <si>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</si>
  <si>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</si>
  <si>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</si>
  <si>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</si>
  <si>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</si>
  <si>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</si>
  <si>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</si>
  <si>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</si>
  <si>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</si>
  <si>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</si>
  <si>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</si>
  <si>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</si>
  <si>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</si>
  <si>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</si>
  <si>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</si>
  <si>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</si>
  <si>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</si>
  <si>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</si>
  <si>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</si>
  <si>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</si>
  <si>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</si>
  <si>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</si>
  <si>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</si>
  <si>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</si>
  <si>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</si>
  <si>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</si>
  <si>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</si>
  <si>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 xml:space="preserve"> 政府办公厅（室）及相关机构事务</t>
  </si>
  <si>
    <t>2010301</t>
  </si>
  <si>
    <t xml:space="preserve">  行政运行</t>
  </si>
  <si>
    <t>2010399</t>
  </si>
  <si>
    <t xml:space="preserve">  其他政府办公厅（室）及相关机构事务支出</t>
  </si>
  <si>
    <t>208</t>
  </si>
  <si>
    <t>社会保障和就业支出</t>
  </si>
  <si>
    <t>20805</t>
  </si>
  <si>
    <t xml:space="preserve"> 行政事业单位离退休</t>
  </si>
  <si>
    <t>2080505</t>
  </si>
  <si>
    <t xml:space="preserve">  机关事业单位基本养老保险缴费支出</t>
  </si>
  <si>
    <t>20899</t>
  </si>
  <si>
    <t xml:space="preserve"> 其他社会保障和就业支出</t>
  </si>
  <si>
    <t>2089901</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</si>
  <si>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</si>
  <si>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</si>
  <si>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</si>
  <si>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</si>
  <si>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</si>
  <si>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</si>
  <si>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</si>
  <si>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</si>
  <si>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</si>
  <si>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221</t>
  </si>
  <si>
    <t>住房保障支出</t>
  </si>
  <si>
    <t>22102</t>
  </si>
  <si>
    <t xml:space="preserve"> 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</si>
  <si>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</si>
  <si>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</si>
  <si>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</si>
  <si>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</si>
  <si>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</si>
  <si>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</si>
  <si>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</si>
  <si>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</si>
  <si>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</si>
  <si>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</si>
  <si>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</si>
  <si>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</si>
  <si>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</si>
  <si>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</si>
  <si>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</si>
  <si>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</si>
  <si>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</si>
  <si>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</si>
  <si>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</si>
  <si>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</si>
  <si>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</si>
  <si>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</si>
  <si>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</si>
  <si>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</si>
  <si>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</si>
  <si>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</si>
  <si>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</si>
  <si>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</si>
  <si>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</si>
  <si>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</si>
  <si>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</si>
  <si>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</si>
  <si>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</si>
  <si>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</si>
  <si>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</si>
  <si>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</si>
  <si>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</si>
  <si>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</si>
  <si>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</si>
  <si>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</si>
  <si>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</si>
  <si>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</si>
  <si>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</si>
  <si>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</si>
  <si>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</si>
  <si>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</si>
  <si>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</si>
  <si>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</si>
  <si>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</si>
  <si>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</si>
  <si>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</si>
  <si>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</si>
  <si>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</si>
  <si>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</si>
  <si>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</si>
  <si>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</si>
  <si>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</si>
  <si>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</si>
  <si>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</si>
  <si>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</si>
  <si>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</si>
  <si>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</si>
  <si>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</si>
  <si>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</si>
  <si>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</si>
  <si>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</si>
  <si>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</si>
  <si>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</si>
  <si>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</si>
  <si>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</si>
  <si>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</si>
  <si>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</si>
  <si>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</si>
  <si>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</si>
  <si>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</si>
  <si>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</si>
  <si>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</si>
  <si>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</si>
  <si>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</si>
  <si>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</si>
  <si>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</si>
  <si>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</si>
  <si>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</si>
  <si>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</si>
  <si>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</si>
  <si>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</si>
  <si>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</si>
  <si>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</si>
  <si>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</si>
  <si>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</si>
  <si>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</si>
  <si>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</si>
  <si>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</si>
  <si>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</si>
  <si>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</si>
  <si>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</si>
  <si>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</si>
  <si>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</si>
  <si>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</si>
  <si>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</si>
  <si>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</si>
  <si>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</si>
  <si>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</si>
  <si>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</si>
  <si>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</si>
  <si>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</si>
  <si>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</si>
  <si>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</si>
  <si>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</si>
  <si>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</si>
  <si>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</si>
  <si>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</si>
  <si>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</si>
  <si>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</si>
  <si>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</si>
  <si>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</si>
  <si>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</si>
  <si>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</si>
  <si>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</si>
  <si>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</si>
  <si>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</si>
  <si>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</si>
  <si>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</si>
  <si>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</si>
  <si>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</si>
  <si>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</si>
  <si>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</si>
  <si>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</si>
  <si>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</si>
  <si>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</si>
  <si>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</si>
  <si>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</si>
  <si>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</si>
  <si>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</si>
  <si>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</si>
  <si>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</si>
  <si>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</si>
  <si>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</si>
  <si>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</si>
  <si>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</si>
  <si>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</si>
  <si>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</si>
  <si>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</si>
  <si>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</si>
  <si>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</si>
  <si>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</si>
  <si>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</si>
  <si>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</si>
  <si>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</si>
  <si>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</si>
  <si>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</si>
  <si>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</si>
  <si>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</si>
  <si>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</si>
  <si>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</si>
  <si>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</si>
  <si>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</si>
  <si>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</si>
  <si>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</si>
  <si>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</si>
  <si>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</si>
  <si>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公开07表</t>
  </si>
  <si>
    <t>编制部门：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</si>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</sst>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00;* \-#,##0.00;* &quot;-&quot;??;@"/>
    <numFmt numFmtId="179" formatCode="* #,##0;* \-#,##0;* &quot;-&quot;;@"/>
    <numFmt numFmtId="180" formatCode="#,##0.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b/>
      <sz val="11"/>
      <color indexed="8"/>
      <name val="宋体"/>
      <family val="0"/>
    </font>
    <font>
      <sz val="11"/>
      <color indexed="8"/>
      <name val="宋体"/>
      <family val="0"/>
    </font>
    <font>
      <sz val="8"/>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53"/>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b/>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20"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178" fontId="0"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8" fillId="7" borderId="0" applyNumberFormat="0" applyBorder="0" applyAlignment="0" applyProtection="0"/>
    <xf numFmtId="0" fontId="24" fillId="0" borderId="4" applyNumberFormat="0" applyFill="0" applyAlignment="0" applyProtection="0"/>
    <xf numFmtId="0" fontId="18" fillId="3" borderId="0" applyNumberFormat="0" applyBorder="0" applyAlignment="0" applyProtection="0"/>
    <xf numFmtId="0" fontId="30" fillId="2" borderId="5" applyNumberFormat="0" applyAlignment="0" applyProtection="0"/>
    <xf numFmtId="0" fontId="31" fillId="2" borderId="1" applyNumberFormat="0" applyAlignment="0" applyProtection="0"/>
    <xf numFmtId="0" fontId="21" fillId="8" borderId="6" applyNumberFormat="0" applyAlignment="0" applyProtection="0"/>
    <xf numFmtId="0" fontId="8" fillId="9" borderId="0" applyNumberFormat="0" applyBorder="0" applyAlignment="0" applyProtection="0"/>
    <xf numFmtId="0" fontId="18" fillId="10" borderId="0" applyNumberFormat="0" applyBorder="0" applyAlignment="0" applyProtection="0"/>
    <xf numFmtId="0" fontId="16" fillId="0" borderId="7" applyNumberFormat="0" applyFill="0" applyAlignment="0" applyProtection="0"/>
    <xf numFmtId="0" fontId="7" fillId="0" borderId="8" applyNumberFormat="0" applyFill="0" applyAlignment="0" applyProtection="0"/>
    <xf numFmtId="0" fontId="32" fillId="9" borderId="0" applyNumberFormat="0" applyBorder="0" applyAlignment="0" applyProtection="0"/>
    <xf numFmtId="0" fontId="19" fillId="11" borderId="0" applyNumberFormat="0" applyBorder="0" applyAlignment="0" applyProtection="0"/>
    <xf numFmtId="0" fontId="8" fillId="12" borderId="0" applyNumberFormat="0" applyBorder="0" applyAlignment="0" applyProtection="0"/>
    <xf numFmtId="0" fontId="1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8" fillId="16" borderId="0" applyNumberFormat="0" applyBorder="0" applyAlignment="0" applyProtection="0"/>
    <xf numFmtId="0" fontId="8"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8" fillId="4" borderId="0" applyNumberFormat="0" applyBorder="0" applyAlignment="0" applyProtection="0"/>
    <xf numFmtId="0" fontId="18" fillId="4" borderId="0" applyNumberFormat="0" applyBorder="0" applyAlignment="0" applyProtection="0"/>
  </cellStyleXfs>
  <cellXfs count="12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right" vertical="center"/>
      <protection/>
    </xf>
    <xf numFmtId="0" fontId="0" fillId="0" borderId="10" xfId="0" applyBorder="1" applyAlignment="1">
      <alignmen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7" fillId="0" borderId="19" xfId="0" applyFont="1" applyBorder="1" applyAlignment="1">
      <alignment horizontal="left" vertical="center" shrinkToFit="1"/>
    </xf>
    <xf numFmtId="0" fontId="8" fillId="0" borderId="19" xfId="0" applyFont="1" applyBorder="1" applyAlignment="1">
      <alignment horizontal="left" vertical="center" shrinkToFit="1"/>
    </xf>
    <xf numFmtId="49" fontId="1" fillId="0" borderId="10" xfId="0" applyNumberFormat="1" applyFont="1" applyFill="1" applyBorder="1" applyAlignment="1" applyProtection="1">
      <alignment horizontal="left" vertical="center"/>
      <protection/>
    </xf>
    <xf numFmtId="0" fontId="4" fillId="0" borderId="0" xfId="0" applyFont="1" applyAlignment="1">
      <alignment/>
    </xf>
    <xf numFmtId="0" fontId="4" fillId="0" borderId="0" xfId="0" applyFont="1" applyAlignment="1">
      <alignment horizontal="lef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9" fillId="0" borderId="10" xfId="0" applyNumberFormat="1" applyFont="1" applyFill="1" applyBorder="1" applyAlignment="1" applyProtection="1">
      <alignment horizontal="right" vertical="center"/>
      <protection/>
    </xf>
    <xf numFmtId="0" fontId="10"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6" fillId="0" borderId="14" xfId="0" applyNumberFormat="1" applyFont="1" applyFill="1" applyBorder="1" applyAlignment="1" applyProtection="1">
      <alignment horizontal="center" vertical="center"/>
      <protection/>
    </xf>
    <xf numFmtId="49" fontId="6" fillId="0" borderId="15" xfId="0" applyNumberFormat="1" applyFont="1" applyFill="1" applyBorder="1" applyAlignment="1" applyProtection="1">
      <alignment horizontal="center" vertical="center"/>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4" fillId="0" borderId="21" xfId="0" applyNumberFormat="1" applyFont="1" applyFill="1" applyBorder="1" applyAlignment="1">
      <alignment horizontal="left"/>
    </xf>
    <xf numFmtId="0" fontId="4" fillId="0" borderId="22" xfId="0" applyNumberFormat="1" applyFont="1" applyFill="1" applyBorder="1" applyAlignment="1">
      <alignment horizontal="left"/>
    </xf>
    <xf numFmtId="0" fontId="4" fillId="0" borderId="23" xfId="0" applyNumberFormat="1" applyFont="1" applyFill="1" applyBorder="1" applyAlignment="1">
      <alignment horizontal="left"/>
    </xf>
    <xf numFmtId="0" fontId="10" fillId="0" borderId="0" xfId="0" applyFont="1" applyAlignment="1">
      <alignmen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3" fillId="0" borderId="10" xfId="0" applyFont="1" applyBorder="1" applyAlignment="1">
      <alignment horizontal="justify" vertical="center"/>
    </xf>
    <xf numFmtId="0" fontId="14" fillId="0" borderId="10" xfId="0" applyFont="1" applyBorder="1" applyAlignment="1">
      <alignment vertical="center" wrapText="1"/>
    </xf>
    <xf numFmtId="0" fontId="33"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M15" sqref="M15"/>
    </sheetView>
  </sheetViews>
  <sheetFormatPr defaultColWidth="9.33203125" defaultRowHeight="11.25"/>
  <cols>
    <col min="11" max="11" width="18.33203125" style="0" customWidth="1"/>
  </cols>
  <sheetData>
    <row r="1" ht="25.5" customHeight="1">
      <c r="A1" s="121" t="s">
        <v>0</v>
      </c>
    </row>
    <row r="2" s="120" customFormat="1" ht="60.75">
      <c r="C2" s="122" t="s">
        <v>1</v>
      </c>
    </row>
    <row r="4" ht="15.75">
      <c r="C4" s="123" t="s">
        <v>2</v>
      </c>
    </row>
    <row r="5" ht="15.75">
      <c r="C5" s="123" t="s">
        <v>2</v>
      </c>
    </row>
    <row r="6" ht="15.75">
      <c r="C6" s="123" t="s">
        <v>2</v>
      </c>
    </row>
    <row r="7" ht="15.75">
      <c r="C7" s="123" t="s">
        <v>2</v>
      </c>
    </row>
    <row r="8" spans="3:19" ht="15.75">
      <c r="C8" s="123" t="s">
        <v>2</v>
      </c>
      <c r="S8" s="127"/>
    </row>
    <row r="9" ht="15.75">
      <c r="C9" s="123" t="s">
        <v>2</v>
      </c>
    </row>
    <row r="10" ht="15.75">
      <c r="C10" s="123" t="s">
        <v>2</v>
      </c>
    </row>
    <row r="11" spans="3:13" ht="25.5">
      <c r="C11" s="124" t="s">
        <v>3</v>
      </c>
      <c r="D11" s="124"/>
      <c r="E11" s="124"/>
      <c r="F11" s="124"/>
      <c r="G11" s="124"/>
      <c r="H11" s="124"/>
      <c r="I11" s="126" t="s">
        <v>4</v>
      </c>
      <c r="J11" s="126"/>
      <c r="K11" s="126"/>
      <c r="L11" s="126"/>
      <c r="M11" s="126"/>
    </row>
    <row r="12" ht="15.75">
      <c r="C12" s="123" t="s">
        <v>2</v>
      </c>
    </row>
    <row r="13" spans="3:13" ht="25.5">
      <c r="C13" s="125" t="s">
        <v>5</v>
      </c>
      <c r="D13" s="125"/>
      <c r="E13" s="125"/>
      <c r="F13" s="125"/>
      <c r="G13" s="125"/>
      <c r="H13" s="125"/>
      <c r="I13" s="125"/>
      <c r="J13" s="125"/>
      <c r="K13" s="125"/>
      <c r="L13" s="125"/>
      <c r="M13" s="125"/>
    </row>
    <row r="14" ht="15.75">
      <c r="C14" s="123" t="s">
        <v>2</v>
      </c>
    </row>
    <row r="15" spans="3:13" ht="25.5">
      <c r="C15" s="125" t="s">
        <v>6</v>
      </c>
      <c r="D15" s="125"/>
      <c r="E15" s="125"/>
      <c r="F15" s="125"/>
      <c r="G15" s="125"/>
      <c r="H15" s="125"/>
      <c r="I15" s="125"/>
      <c r="J15" s="125"/>
      <c r="K15" s="125"/>
      <c r="L15" s="125"/>
      <c r="M15" s="125"/>
    </row>
  </sheetData>
  <sheetProtection/>
  <mergeCells count="1">
    <mergeCell ref="I11:M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L8" sqref="L8"/>
    </sheetView>
  </sheetViews>
  <sheetFormatPr defaultColWidth="9.16015625" defaultRowHeight="12.75" customHeight="1"/>
  <cols>
    <col min="1" max="1" width="15.33203125" style="0" customWidth="1"/>
    <col min="2" max="2" width="12.5" style="0" customWidth="1"/>
    <col min="3" max="3" width="23.8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294</v>
      </c>
    </row>
    <row r="3" spans="2:9" ht="16.5" customHeight="1">
      <c r="B3" s="3" t="s">
        <v>35</v>
      </c>
      <c r="C3" s="3"/>
      <c r="D3" s="30"/>
      <c r="E3" s="4"/>
      <c r="F3" s="4"/>
      <c r="G3" s="4"/>
      <c r="H3" s="31"/>
      <c r="I3" s="2" t="s">
        <v>36</v>
      </c>
    </row>
    <row r="4" spans="2:9" ht="19.5" customHeight="1">
      <c r="B4" s="5" t="s">
        <v>39</v>
      </c>
      <c r="C4" s="5"/>
      <c r="D4" s="32" t="s">
        <v>295</v>
      </c>
      <c r="E4" s="32" t="s">
        <v>296</v>
      </c>
      <c r="F4" s="6" t="s">
        <v>297</v>
      </c>
      <c r="G4" s="7"/>
      <c r="H4" s="8"/>
      <c r="I4" s="32" t="s">
        <v>298</v>
      </c>
    </row>
    <row r="5" spans="2:9" ht="30.75" customHeight="1">
      <c r="B5" s="5" t="s">
        <v>92</v>
      </c>
      <c r="C5" s="5" t="s">
        <v>93</v>
      </c>
      <c r="D5" s="33"/>
      <c r="E5" s="33"/>
      <c r="F5" s="5" t="s">
        <v>153</v>
      </c>
      <c r="G5" s="5" t="s">
        <v>130</v>
      </c>
      <c r="H5" s="5" t="s">
        <v>131</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299</v>
      </c>
      <c r="C21" s="28"/>
      <c r="D21" s="28"/>
      <c r="E21" s="28"/>
      <c r="F21" s="28"/>
      <c r="G21" s="28"/>
      <c r="H21" s="28"/>
      <c r="I21" s="28"/>
    </row>
    <row r="22" spans="2:9" ht="16.5" customHeight="1">
      <c r="B22" s="29" t="s">
        <v>300</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tabSelected="1"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301</v>
      </c>
    </row>
    <row r="3" spans="2:6" ht="16.5" customHeight="1">
      <c r="B3" s="3" t="s">
        <v>35</v>
      </c>
      <c r="C3" s="3"/>
      <c r="D3" s="4"/>
      <c r="E3" s="4"/>
      <c r="F3" s="2" t="s">
        <v>36</v>
      </c>
    </row>
    <row r="4" spans="2:6" ht="19.5" customHeight="1">
      <c r="B4" s="5" t="s">
        <v>39</v>
      </c>
      <c r="C4" s="5"/>
      <c r="D4" s="6" t="s">
        <v>297</v>
      </c>
      <c r="E4" s="7"/>
      <c r="F4" s="8"/>
    </row>
    <row r="5" spans="2:6" ht="30.75" customHeight="1">
      <c r="B5" s="5" t="s">
        <v>92</v>
      </c>
      <c r="C5" s="5" t="s">
        <v>93</v>
      </c>
      <c r="D5" s="5" t="s">
        <v>153</v>
      </c>
      <c r="E5" s="5" t="s">
        <v>130</v>
      </c>
      <c r="F5" s="5" t="s">
        <v>131</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302</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H11" sqref="H11"/>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1" t="s">
        <v>7</v>
      </c>
      <c r="E2" s="111"/>
      <c r="F2" s="111"/>
      <c r="G2" s="111"/>
    </row>
    <row r="3" ht="12.75">
      <c r="D3" s="112" t="s">
        <v>2</v>
      </c>
    </row>
    <row r="4" spans="4:7" s="110" customFormat="1" ht="21.75" customHeight="1">
      <c r="D4" s="113" t="s">
        <v>8</v>
      </c>
      <c r="E4" s="114" t="s">
        <v>9</v>
      </c>
      <c r="F4" s="113" t="s">
        <v>10</v>
      </c>
      <c r="G4" s="113" t="s">
        <v>11</v>
      </c>
    </row>
    <row r="5" spans="4:7" s="110" customFormat="1" ht="21.75" customHeight="1">
      <c r="D5" s="113" t="s">
        <v>12</v>
      </c>
      <c r="E5" s="115" t="s">
        <v>13</v>
      </c>
      <c r="F5" s="113" t="s">
        <v>14</v>
      </c>
      <c r="G5" s="116"/>
    </row>
    <row r="6" spans="4:7" s="110" customFormat="1" ht="21.75" customHeight="1">
      <c r="D6" s="113" t="s">
        <v>15</v>
      </c>
      <c r="E6" s="117" t="s">
        <v>16</v>
      </c>
      <c r="F6" s="113" t="s">
        <v>14</v>
      </c>
      <c r="G6" s="116"/>
    </row>
    <row r="7" spans="4:7" s="110" customFormat="1" ht="21.75" customHeight="1">
      <c r="D7" s="113" t="s">
        <v>17</v>
      </c>
      <c r="E7" s="115" t="s">
        <v>18</v>
      </c>
      <c r="F7" s="113" t="s">
        <v>14</v>
      </c>
      <c r="G7" s="116"/>
    </row>
    <row r="8" spans="4:7" s="110" customFormat="1" ht="21.75" customHeight="1">
      <c r="D8" s="113" t="s">
        <v>19</v>
      </c>
      <c r="E8" s="115" t="s">
        <v>20</v>
      </c>
      <c r="F8" s="113" t="s">
        <v>14</v>
      </c>
      <c r="G8" s="116"/>
    </row>
    <row r="9" spans="4:7" s="110" customFormat="1" ht="21.75" customHeight="1">
      <c r="D9" s="113" t="s">
        <v>21</v>
      </c>
      <c r="E9" s="115" t="s">
        <v>22</v>
      </c>
      <c r="F9" s="113" t="s">
        <v>14</v>
      </c>
      <c r="G9" s="116"/>
    </row>
    <row r="10" spans="4:7" s="110" customFormat="1" ht="21.75" customHeight="1">
      <c r="D10" s="113" t="s">
        <v>23</v>
      </c>
      <c r="E10" s="117" t="s">
        <v>24</v>
      </c>
      <c r="F10" s="113" t="s">
        <v>14</v>
      </c>
      <c r="G10" s="116"/>
    </row>
    <row r="11" spans="4:7" s="110" customFormat="1" ht="21.75" customHeight="1">
      <c r="D11" s="113" t="s">
        <v>25</v>
      </c>
      <c r="E11" s="117" t="s">
        <v>26</v>
      </c>
      <c r="F11" s="113" t="s">
        <v>14</v>
      </c>
      <c r="G11" s="116"/>
    </row>
    <row r="12" spans="4:7" s="110" customFormat="1" ht="21.75" customHeight="1">
      <c r="D12" s="113" t="s">
        <v>27</v>
      </c>
      <c r="E12" s="117" t="s">
        <v>28</v>
      </c>
      <c r="F12" s="113" t="s">
        <v>29</v>
      </c>
      <c r="G12" s="118" t="s">
        <v>30</v>
      </c>
    </row>
    <row r="13" spans="4:7" s="110" customFormat="1" ht="21.75" customHeight="1">
      <c r="D13" s="113" t="s">
        <v>31</v>
      </c>
      <c r="E13" s="117" t="s">
        <v>32</v>
      </c>
      <c r="F13" s="113" t="s">
        <v>29</v>
      </c>
      <c r="G13" s="118" t="s">
        <v>33</v>
      </c>
    </row>
    <row r="16" ht="11.25">
      <c r="E16" s="119"/>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G18" sqref="G18"/>
    </sheetView>
  </sheetViews>
  <sheetFormatPr defaultColWidth="9.16015625" defaultRowHeight="12.75" customHeight="1"/>
  <cols>
    <col min="1" max="1" width="12" style="0" customWidth="1"/>
    <col min="2" max="2" width="45.5" style="0" customWidth="1"/>
    <col min="3" max="3" width="34.5" style="0" customWidth="1"/>
    <col min="4" max="4" width="43.16015625" style="0" customWidth="1"/>
    <col min="5" max="5" width="38.16015625" style="0" customWidth="1"/>
    <col min="6" max="6" width="23.83203125" style="0" customWidth="1"/>
    <col min="7" max="7" width="29.5" style="0" customWidth="1"/>
  </cols>
  <sheetData>
    <row r="1" spans="2:7" ht="22.5" customHeight="1">
      <c r="B1" s="1" t="s">
        <v>13</v>
      </c>
      <c r="C1" s="1"/>
      <c r="D1" s="1"/>
      <c r="E1" s="1"/>
      <c r="F1" s="101"/>
      <c r="G1" s="101"/>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60" customFormat="1" ht="24" customHeight="1">
      <c r="B5" s="12" t="s">
        <v>39</v>
      </c>
      <c r="C5" s="12" t="s">
        <v>40</v>
      </c>
      <c r="D5" s="12" t="s">
        <v>41</v>
      </c>
      <c r="E5" s="12" t="s">
        <v>40</v>
      </c>
    </row>
    <row r="6" spans="2:5" ht="15" customHeight="1">
      <c r="B6" s="20" t="s">
        <v>42</v>
      </c>
      <c r="C6" s="68">
        <v>215.73</v>
      </c>
      <c r="D6" s="22" t="s">
        <v>43</v>
      </c>
      <c r="E6" s="69">
        <v>192.75</v>
      </c>
    </row>
    <row r="7" spans="2:5" ht="15" customHeight="1">
      <c r="B7" s="20" t="s">
        <v>44</v>
      </c>
      <c r="C7" s="68">
        <v>215.73</v>
      </c>
      <c r="D7" s="22" t="s">
        <v>45</v>
      </c>
      <c r="E7" s="69"/>
    </row>
    <row r="8" spans="2:5" ht="15" customHeight="1">
      <c r="B8" s="20" t="s">
        <v>46</v>
      </c>
      <c r="C8" s="68"/>
      <c r="D8" s="22" t="s">
        <v>47</v>
      </c>
      <c r="E8" s="69"/>
    </row>
    <row r="9" spans="2:5" ht="15" customHeight="1">
      <c r="B9" s="20" t="s">
        <v>48</v>
      </c>
      <c r="C9" s="68"/>
      <c r="D9" s="22" t="s">
        <v>49</v>
      </c>
      <c r="E9" s="69"/>
    </row>
    <row r="10" spans="2:5" ht="15" customHeight="1">
      <c r="B10" s="20" t="s">
        <v>50</v>
      </c>
      <c r="C10" s="68"/>
      <c r="D10" s="22" t="s">
        <v>51</v>
      </c>
      <c r="E10" s="69"/>
    </row>
    <row r="11" spans="2:5" ht="15" customHeight="1">
      <c r="B11" s="20" t="s">
        <v>52</v>
      </c>
      <c r="C11" s="68"/>
      <c r="D11" s="22" t="s">
        <v>53</v>
      </c>
      <c r="E11" s="69"/>
    </row>
    <row r="12" spans="2:5" ht="15" customHeight="1">
      <c r="B12" s="20" t="s">
        <v>54</v>
      </c>
      <c r="C12" s="68"/>
      <c r="D12" s="22" t="s">
        <v>55</v>
      </c>
      <c r="E12" s="69"/>
    </row>
    <row r="13" spans="2:5" ht="15" customHeight="1">
      <c r="B13" s="20" t="s">
        <v>56</v>
      </c>
      <c r="C13" s="68"/>
      <c r="D13" s="22" t="s">
        <v>57</v>
      </c>
      <c r="E13" s="69">
        <v>14.26</v>
      </c>
    </row>
    <row r="14" spans="2:5" ht="15" customHeight="1">
      <c r="B14" s="23" t="s">
        <v>58</v>
      </c>
      <c r="C14" s="68"/>
      <c r="D14" s="22" t="s">
        <v>59</v>
      </c>
      <c r="E14" s="69">
        <v>4.4</v>
      </c>
    </row>
    <row r="15" spans="2:5" ht="15" customHeight="1">
      <c r="B15" s="23" t="s">
        <v>60</v>
      </c>
      <c r="C15" s="69"/>
      <c r="D15" s="22" t="s">
        <v>61</v>
      </c>
      <c r="E15" s="69"/>
    </row>
    <row r="16" spans="2:5" ht="15" customHeight="1">
      <c r="B16" s="102"/>
      <c r="C16" s="69"/>
      <c r="D16" s="22" t="s">
        <v>62</v>
      </c>
      <c r="E16" s="69"/>
    </row>
    <row r="17" spans="2:5" ht="15" customHeight="1">
      <c r="B17" s="23"/>
      <c r="C17" s="73"/>
      <c r="D17" s="22" t="s">
        <v>63</v>
      </c>
      <c r="E17" s="69"/>
    </row>
    <row r="18" spans="2:5" ht="15" customHeight="1">
      <c r="B18" s="23"/>
      <c r="C18" s="74"/>
      <c r="D18" s="22" t="s">
        <v>64</v>
      </c>
      <c r="E18" s="69"/>
    </row>
    <row r="19" spans="2:5" ht="15" customHeight="1">
      <c r="B19" s="102"/>
      <c r="C19" s="73"/>
      <c r="D19" s="22" t="s">
        <v>65</v>
      </c>
      <c r="E19" s="69"/>
    </row>
    <row r="20" spans="2:5" ht="15" customHeight="1">
      <c r="B20" s="102"/>
      <c r="C20" s="73"/>
      <c r="D20" s="22" t="s">
        <v>66</v>
      </c>
      <c r="E20" s="69"/>
    </row>
    <row r="21" spans="2:5" ht="15" customHeight="1">
      <c r="B21" s="25"/>
      <c r="C21" s="73"/>
      <c r="D21" s="22" t="s">
        <v>67</v>
      </c>
      <c r="E21" s="69"/>
    </row>
    <row r="22" spans="2:5" ht="15" customHeight="1">
      <c r="B22" s="25"/>
      <c r="C22" s="73"/>
      <c r="D22" s="22" t="s">
        <v>68</v>
      </c>
      <c r="E22" s="69"/>
    </row>
    <row r="23" spans="2:5" ht="15" customHeight="1">
      <c r="B23" s="25"/>
      <c r="C23" s="73"/>
      <c r="D23" s="22" t="s">
        <v>69</v>
      </c>
      <c r="E23" s="69"/>
    </row>
    <row r="24" spans="2:5" ht="15" customHeight="1">
      <c r="B24" s="25"/>
      <c r="C24" s="73"/>
      <c r="D24" s="22" t="s">
        <v>70</v>
      </c>
      <c r="E24" s="69">
        <v>5.34</v>
      </c>
    </row>
    <row r="25" spans="2:5" ht="15" customHeight="1">
      <c r="B25" s="102"/>
      <c r="C25" s="73"/>
      <c r="D25" s="22" t="s">
        <v>71</v>
      </c>
      <c r="E25" s="69"/>
    </row>
    <row r="26" spans="2:5" ht="15" customHeight="1">
      <c r="B26" s="102"/>
      <c r="C26" s="74"/>
      <c r="D26" s="22" t="s">
        <v>72</v>
      </c>
      <c r="E26" s="69"/>
    </row>
    <row r="27" spans="2:5" ht="15" customHeight="1">
      <c r="B27" s="102"/>
      <c r="C27" s="73"/>
      <c r="E27" s="69"/>
    </row>
    <row r="28" spans="2:5" ht="15" customHeight="1">
      <c r="B28" s="77" t="s">
        <v>73</v>
      </c>
      <c r="C28" s="78">
        <f>C6</f>
        <v>215.73</v>
      </c>
      <c r="D28" s="77" t="s">
        <v>74</v>
      </c>
      <c r="E28" s="69">
        <f>E6+E13+E14+E24</f>
        <v>216.75</v>
      </c>
    </row>
    <row r="29" spans="2:5" ht="19.5" customHeight="1">
      <c r="B29" s="67" t="s">
        <v>75</v>
      </c>
      <c r="C29" s="73"/>
      <c r="D29" s="24" t="s">
        <v>76</v>
      </c>
      <c r="E29" s="69"/>
    </row>
    <row r="30" spans="2:5" ht="15" customHeight="1">
      <c r="B30" s="24" t="s">
        <v>77</v>
      </c>
      <c r="C30" s="73">
        <v>2.75</v>
      </c>
      <c r="D30" s="83" t="s">
        <v>78</v>
      </c>
      <c r="E30" s="69">
        <v>1.73</v>
      </c>
    </row>
    <row r="31" spans="2:5" ht="15" customHeight="1">
      <c r="B31" s="22"/>
      <c r="C31" s="73"/>
      <c r="D31" s="83"/>
      <c r="E31" s="83"/>
    </row>
    <row r="32" spans="2:5" ht="15" customHeight="1">
      <c r="B32" s="84" t="s">
        <v>79</v>
      </c>
      <c r="C32" s="74">
        <f>C30+C28</f>
        <v>218.48</v>
      </c>
      <c r="D32" s="77" t="s">
        <v>80</v>
      </c>
      <c r="E32" s="69">
        <f>E28+E30</f>
        <v>218.48</v>
      </c>
    </row>
    <row r="33" spans="2:5" ht="20.25" customHeight="1">
      <c r="B33" s="103" t="s">
        <v>81</v>
      </c>
      <c r="C33" s="104"/>
      <c r="D33" s="104"/>
      <c r="E33" s="105"/>
    </row>
    <row r="34" spans="2:5" ht="20.25" customHeight="1">
      <c r="B34" s="106" t="s">
        <v>82</v>
      </c>
      <c r="C34" s="107"/>
      <c r="D34" s="107"/>
      <c r="E34" s="108"/>
    </row>
    <row r="35" spans="2:5" ht="18" customHeight="1">
      <c r="B35" s="109"/>
      <c r="C35" s="109"/>
      <c r="D35" s="109"/>
      <c r="E35" s="10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P7" sqref="P7"/>
    </sheetView>
  </sheetViews>
  <sheetFormatPr defaultColWidth="9.16015625" defaultRowHeight="12.75" customHeight="1"/>
  <cols>
    <col min="1" max="1" width="11.83203125" style="0" customWidth="1"/>
    <col min="2" max="2" width="11.5" style="0" customWidth="1"/>
    <col min="3" max="3" width="59.66015625" style="0" customWidth="1"/>
    <col min="4" max="4" width="17.83203125" style="0" customWidth="1"/>
    <col min="5" max="5" width="15.66015625" style="0" customWidth="1"/>
    <col min="6" max="7" width="11.66015625" style="0" hidden="1" customWidth="1"/>
    <col min="8" max="8" width="16.83203125" style="0" customWidth="1"/>
    <col min="9" max="9" width="11.66015625" style="0" customWidth="1"/>
    <col min="10" max="10" width="12.16015625" style="0" customWidth="1"/>
    <col min="11" max="11" width="20.16015625" style="0" customWidth="1"/>
    <col min="12" max="12" width="10.6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83</v>
      </c>
    </row>
    <row r="3" spans="2:12" s="92" customFormat="1" ht="16.5" customHeight="1">
      <c r="B3" s="3" t="s">
        <v>35</v>
      </c>
      <c r="C3" s="3"/>
      <c r="D3" s="86"/>
      <c r="E3" s="86"/>
      <c r="F3" s="86"/>
      <c r="G3" s="86"/>
      <c r="H3" s="86"/>
      <c r="I3" s="86"/>
      <c r="J3" s="86"/>
      <c r="K3" s="86"/>
      <c r="L3" s="44" t="s">
        <v>36</v>
      </c>
    </row>
    <row r="4" spans="2:12" s="92" customFormat="1" ht="19.5" customHeight="1">
      <c r="B4" s="93" t="s">
        <v>41</v>
      </c>
      <c r="C4" s="94"/>
      <c r="D4" s="38" t="s">
        <v>73</v>
      </c>
      <c r="E4" s="38" t="s">
        <v>84</v>
      </c>
      <c r="F4" s="38" t="s">
        <v>85</v>
      </c>
      <c r="G4" s="38" t="s">
        <v>86</v>
      </c>
      <c r="H4" s="38" t="s">
        <v>87</v>
      </c>
      <c r="I4" s="38" t="s">
        <v>88</v>
      </c>
      <c r="J4" s="38" t="s">
        <v>89</v>
      </c>
      <c r="K4" s="38" t="s">
        <v>90</v>
      </c>
      <c r="L4" s="38" t="s">
        <v>91</v>
      </c>
    </row>
    <row r="5" spans="2:12" ht="28.5" customHeight="1">
      <c r="B5" s="95" t="s">
        <v>92</v>
      </c>
      <c r="C5" s="96" t="s">
        <v>93</v>
      </c>
      <c r="D5" s="38"/>
      <c r="E5" s="38"/>
      <c r="F5" s="38"/>
      <c r="G5" s="38"/>
      <c r="H5" s="38"/>
      <c r="I5" s="38"/>
      <c r="J5" s="38"/>
      <c r="K5" s="38"/>
      <c r="L5" s="38"/>
    </row>
    <row r="6" spans="2:12" ht="19.5" customHeight="1">
      <c r="B6" s="97" t="s">
        <v>94</v>
      </c>
      <c r="C6" s="98"/>
      <c r="D6" s="73">
        <f>D7+D11+D16+D20</f>
        <v>215.73000000000002</v>
      </c>
      <c r="E6" s="73">
        <f>E7+E11+E16+E20</f>
        <v>215.73000000000002</v>
      </c>
      <c r="F6" s="73"/>
      <c r="G6" s="73"/>
      <c r="H6" s="73"/>
      <c r="I6" s="73"/>
      <c r="J6" s="73"/>
      <c r="K6" s="73"/>
      <c r="L6" s="73"/>
    </row>
    <row r="7" spans="2:12" ht="19.5" customHeight="1">
      <c r="B7" s="14" t="s">
        <v>95</v>
      </c>
      <c r="C7" s="57" t="s">
        <v>96</v>
      </c>
      <c r="D7" s="73">
        <f>D8</f>
        <v>191.73000000000002</v>
      </c>
      <c r="E7" s="73">
        <f>E8</f>
        <v>191.73000000000002</v>
      </c>
      <c r="F7" s="73"/>
      <c r="G7" s="73"/>
      <c r="H7" s="73"/>
      <c r="I7" s="73"/>
      <c r="J7" s="73"/>
      <c r="K7" s="73"/>
      <c r="L7" s="73"/>
    </row>
    <row r="8" spans="2:12" ht="19.5" customHeight="1">
      <c r="B8" s="14" t="s">
        <v>97</v>
      </c>
      <c r="C8" s="58" t="s">
        <v>98</v>
      </c>
      <c r="D8" s="73">
        <f>D9+D10</f>
        <v>191.73000000000002</v>
      </c>
      <c r="E8" s="73">
        <f>E9+E10</f>
        <v>191.73000000000002</v>
      </c>
      <c r="F8" s="73"/>
      <c r="G8" s="73"/>
      <c r="H8" s="73"/>
      <c r="I8" s="73"/>
      <c r="J8" s="73"/>
      <c r="K8" s="73"/>
      <c r="L8" s="73"/>
    </row>
    <row r="9" spans="2:12" ht="19.5" customHeight="1">
      <c r="B9" s="14" t="s">
        <v>99</v>
      </c>
      <c r="C9" s="58" t="s">
        <v>100</v>
      </c>
      <c r="D9" s="73">
        <f>E9</f>
        <v>121.73</v>
      </c>
      <c r="E9" s="73">
        <v>121.73</v>
      </c>
      <c r="F9" s="73"/>
      <c r="G9" s="73"/>
      <c r="H9" s="73"/>
      <c r="I9" s="73"/>
      <c r="J9" s="73"/>
      <c r="K9" s="73"/>
      <c r="L9" s="73"/>
    </row>
    <row r="10" spans="2:12" ht="19.5" customHeight="1">
      <c r="B10" s="14" t="s">
        <v>101</v>
      </c>
      <c r="C10" s="58" t="s">
        <v>102</v>
      </c>
      <c r="D10" s="73">
        <f>E10</f>
        <v>70</v>
      </c>
      <c r="E10" s="73">
        <v>70</v>
      </c>
      <c r="F10" s="73"/>
      <c r="G10" s="73"/>
      <c r="H10" s="73"/>
      <c r="I10" s="73"/>
      <c r="J10" s="73"/>
      <c r="K10" s="73"/>
      <c r="L10" s="73"/>
    </row>
    <row r="11" spans="2:12" ht="19.5" customHeight="1">
      <c r="B11" s="14" t="s">
        <v>103</v>
      </c>
      <c r="C11" s="57" t="s">
        <v>104</v>
      </c>
      <c r="D11" s="73">
        <f>D12+D14</f>
        <v>14.26</v>
      </c>
      <c r="E11" s="73">
        <f>E12+E14</f>
        <v>14.26</v>
      </c>
      <c r="F11" s="73"/>
      <c r="G11" s="73"/>
      <c r="H11" s="73"/>
      <c r="I11" s="73"/>
      <c r="J11" s="73"/>
      <c r="K11" s="73"/>
      <c r="L11" s="73"/>
    </row>
    <row r="12" spans="2:12" ht="19.5" customHeight="1">
      <c r="B12" s="14" t="s">
        <v>105</v>
      </c>
      <c r="C12" s="58" t="s">
        <v>106</v>
      </c>
      <c r="D12" s="73">
        <f>D13</f>
        <v>13.57</v>
      </c>
      <c r="E12" s="73">
        <f>E13</f>
        <v>13.57</v>
      </c>
      <c r="F12" s="73"/>
      <c r="G12" s="73"/>
      <c r="H12" s="73"/>
      <c r="I12" s="73"/>
      <c r="J12" s="73"/>
      <c r="K12" s="73"/>
      <c r="L12" s="73"/>
    </row>
    <row r="13" spans="2:12" ht="19.5" customHeight="1">
      <c r="B13" s="14" t="s">
        <v>107</v>
      </c>
      <c r="C13" s="58" t="s">
        <v>108</v>
      </c>
      <c r="D13" s="73">
        <f>E13</f>
        <v>13.57</v>
      </c>
      <c r="E13" s="73">
        <v>13.57</v>
      </c>
      <c r="F13" s="73"/>
      <c r="G13" s="73"/>
      <c r="H13" s="73"/>
      <c r="I13" s="73"/>
      <c r="J13" s="73"/>
      <c r="K13" s="73"/>
      <c r="L13" s="73"/>
    </row>
    <row r="14" spans="2:12" ht="19.5" customHeight="1">
      <c r="B14" s="14" t="s">
        <v>109</v>
      </c>
      <c r="C14" s="59" t="s">
        <v>110</v>
      </c>
      <c r="D14" s="73">
        <f>D15</f>
        <v>0.69</v>
      </c>
      <c r="E14" s="73">
        <f>E15</f>
        <v>0.69</v>
      </c>
      <c r="F14" s="73"/>
      <c r="G14" s="73"/>
      <c r="H14" s="73"/>
      <c r="I14" s="73"/>
      <c r="J14" s="73"/>
      <c r="K14" s="73"/>
      <c r="L14" s="73"/>
    </row>
    <row r="15" spans="2:12" ht="19.5" customHeight="1">
      <c r="B15" s="14" t="s">
        <v>111</v>
      </c>
      <c r="C15" s="59" t="s">
        <v>112</v>
      </c>
      <c r="D15" s="73">
        <f>E15</f>
        <v>0.69</v>
      </c>
      <c r="E15" s="73">
        <v>0.69</v>
      </c>
      <c r="F15" s="73"/>
      <c r="G15" s="73"/>
      <c r="H15" s="73"/>
      <c r="I15" s="73"/>
      <c r="J15" s="73"/>
      <c r="K15" s="73"/>
      <c r="L15" s="73"/>
    </row>
    <row r="16" spans="2:12" ht="19.5" customHeight="1">
      <c r="B16" s="14" t="s">
        <v>113</v>
      </c>
      <c r="C16" s="57" t="s">
        <v>114</v>
      </c>
      <c r="D16" s="73">
        <f>D17</f>
        <v>4.4</v>
      </c>
      <c r="E16" s="73">
        <f>E17</f>
        <v>4.4</v>
      </c>
      <c r="F16" s="73"/>
      <c r="G16" s="73"/>
      <c r="H16" s="73"/>
      <c r="I16" s="73"/>
      <c r="J16" s="73"/>
      <c r="K16" s="73"/>
      <c r="L16" s="73"/>
    </row>
    <row r="17" spans="2:12" ht="19.5" customHeight="1">
      <c r="B17" s="14" t="s">
        <v>115</v>
      </c>
      <c r="C17" s="59" t="s">
        <v>116</v>
      </c>
      <c r="D17" s="73">
        <f>D18+D19</f>
        <v>4.4</v>
      </c>
      <c r="E17" s="73">
        <f>E18+E19</f>
        <v>4.4</v>
      </c>
      <c r="F17" s="73"/>
      <c r="G17" s="73"/>
      <c r="H17" s="73"/>
      <c r="I17" s="73"/>
      <c r="J17" s="73"/>
      <c r="K17" s="73"/>
      <c r="L17" s="73"/>
    </row>
    <row r="18" spans="2:12" ht="19.5" customHeight="1">
      <c r="B18" s="14" t="s">
        <v>117</v>
      </c>
      <c r="C18" s="59" t="s">
        <v>118</v>
      </c>
      <c r="D18" s="73">
        <f>E18</f>
        <v>1.93</v>
      </c>
      <c r="E18" s="73">
        <v>1.93</v>
      </c>
      <c r="F18" s="73"/>
      <c r="G18" s="73"/>
      <c r="H18" s="73"/>
      <c r="I18" s="73"/>
      <c r="J18" s="73"/>
      <c r="K18" s="73"/>
      <c r="L18" s="73"/>
    </row>
    <row r="19" spans="2:12" ht="19.5" customHeight="1">
      <c r="B19" s="14" t="s">
        <v>119</v>
      </c>
      <c r="C19" s="59" t="s">
        <v>120</v>
      </c>
      <c r="D19" s="90">
        <f>E19</f>
        <v>2.47</v>
      </c>
      <c r="E19" s="73">
        <v>2.47</v>
      </c>
      <c r="F19" s="73"/>
      <c r="G19" s="73"/>
      <c r="H19" s="73"/>
      <c r="I19" s="73"/>
      <c r="J19" s="73"/>
      <c r="K19" s="73"/>
      <c r="L19" s="73"/>
    </row>
    <row r="20" spans="2:12" ht="19.5" customHeight="1">
      <c r="B20" s="14" t="s">
        <v>121</v>
      </c>
      <c r="C20" s="57" t="s">
        <v>122</v>
      </c>
      <c r="D20" s="73">
        <f>D21</f>
        <v>5.34</v>
      </c>
      <c r="E20" s="73">
        <f>E21</f>
        <v>5.34</v>
      </c>
      <c r="F20" s="73"/>
      <c r="G20" s="73"/>
      <c r="H20" s="73"/>
      <c r="I20" s="73"/>
      <c r="J20" s="73"/>
      <c r="K20" s="73"/>
      <c r="L20" s="73"/>
    </row>
    <row r="21" spans="2:12" ht="19.5" customHeight="1">
      <c r="B21" s="14" t="s">
        <v>123</v>
      </c>
      <c r="C21" s="59" t="s">
        <v>124</v>
      </c>
      <c r="D21" s="73">
        <f>D22</f>
        <v>5.34</v>
      </c>
      <c r="E21" s="73">
        <f>E22</f>
        <v>5.34</v>
      </c>
      <c r="F21" s="73"/>
      <c r="G21" s="73"/>
      <c r="H21" s="73"/>
      <c r="I21" s="73"/>
      <c r="J21" s="73"/>
      <c r="K21" s="73"/>
      <c r="L21" s="73"/>
    </row>
    <row r="22" spans="2:12" ht="19.5" customHeight="1">
      <c r="B22" s="14" t="s">
        <v>125</v>
      </c>
      <c r="C22" s="59" t="s">
        <v>126</v>
      </c>
      <c r="D22" s="73">
        <f>E22</f>
        <v>5.34</v>
      </c>
      <c r="E22" s="73">
        <v>5.34</v>
      </c>
      <c r="F22" s="73"/>
      <c r="G22" s="73"/>
      <c r="H22" s="73"/>
      <c r="I22" s="73"/>
      <c r="J22" s="73"/>
      <c r="K22" s="73"/>
      <c r="L22" s="73"/>
    </row>
    <row r="23" spans="2:12" ht="23.25" customHeight="1">
      <c r="B23" s="99" t="s">
        <v>127</v>
      </c>
      <c r="C23" s="99"/>
      <c r="D23" s="99"/>
      <c r="E23" s="99"/>
      <c r="F23" s="99"/>
      <c r="G23" s="99"/>
      <c r="H23" s="99"/>
      <c r="I23" s="99"/>
      <c r="J23" s="99"/>
      <c r="K23" s="99"/>
      <c r="L23" s="99"/>
    </row>
    <row r="24" spans="2:12" ht="12.75" customHeight="1">
      <c r="B24" s="91" t="s">
        <v>128</v>
      </c>
      <c r="C24" s="100"/>
      <c r="D24" s="100"/>
      <c r="E24" s="100"/>
      <c r="F24" s="100"/>
      <c r="G24" s="100"/>
      <c r="H24" s="100"/>
      <c r="I24" s="100"/>
      <c r="J24" s="100"/>
      <c r="K24" s="100"/>
      <c r="L24" s="100"/>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B1:I29"/>
  <sheetViews>
    <sheetView showGridLines="0" showZeros="0" workbookViewId="0" topLeftCell="A1">
      <selection activeCell="K9" sqref="K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129</v>
      </c>
    </row>
    <row r="3" spans="2:9" ht="13.5" customHeight="1">
      <c r="B3" s="3" t="s">
        <v>35</v>
      </c>
      <c r="C3" s="3"/>
      <c r="D3" s="86"/>
      <c r="E3" s="86"/>
      <c r="F3" s="86"/>
      <c r="G3" s="86"/>
      <c r="H3" s="86"/>
      <c r="I3" s="44" t="s">
        <v>36</v>
      </c>
    </row>
    <row r="4" spans="2:9" ht="21" customHeight="1">
      <c r="B4" s="87" t="s">
        <v>41</v>
      </c>
      <c r="C4" s="87"/>
      <c r="D4" s="38" t="s">
        <v>94</v>
      </c>
      <c r="E4" s="38" t="s">
        <v>130</v>
      </c>
      <c r="F4" s="38" t="s">
        <v>131</v>
      </c>
      <c r="G4" s="38" t="s">
        <v>132</v>
      </c>
      <c r="H4" s="38" t="s">
        <v>133</v>
      </c>
      <c r="I4" s="38" t="s">
        <v>134</v>
      </c>
    </row>
    <row r="5" spans="2:9" ht="36.75" customHeight="1">
      <c r="B5" s="38" t="s">
        <v>92</v>
      </c>
      <c r="C5" s="38" t="s">
        <v>93</v>
      </c>
      <c r="D5" s="38"/>
      <c r="E5" s="38"/>
      <c r="F5" s="38"/>
      <c r="G5" s="38"/>
      <c r="H5" s="38"/>
      <c r="I5" s="38"/>
    </row>
    <row r="6" spans="2:9" ht="19.5" customHeight="1">
      <c r="B6" s="88" t="s">
        <v>94</v>
      </c>
      <c r="C6" s="89"/>
      <c r="D6" s="73">
        <f>D7+D11+D16+D20</f>
        <v>216.75</v>
      </c>
      <c r="E6" s="73">
        <f>E7+E11+E16+E20</f>
        <v>208.75</v>
      </c>
      <c r="F6" s="69">
        <f>F7</f>
        <v>8</v>
      </c>
      <c r="G6" s="69"/>
      <c r="H6" s="69"/>
      <c r="I6" s="69"/>
    </row>
    <row r="7" spans="2:9" ht="19.5" customHeight="1">
      <c r="B7" s="14" t="s">
        <v>95</v>
      </c>
      <c r="C7" s="57" t="s">
        <v>96</v>
      </c>
      <c r="D7" s="73">
        <f>D8</f>
        <v>192.75</v>
      </c>
      <c r="E7" s="73">
        <f>E8</f>
        <v>184.75</v>
      </c>
      <c r="F7" s="69">
        <f>F8</f>
        <v>8</v>
      </c>
      <c r="G7" s="69"/>
      <c r="H7" s="69"/>
      <c r="I7" s="69"/>
    </row>
    <row r="8" spans="2:9" ht="19.5" customHeight="1">
      <c r="B8" s="14" t="s">
        <v>97</v>
      </c>
      <c r="C8" s="58" t="s">
        <v>98</v>
      </c>
      <c r="D8" s="73">
        <f>D9+D10</f>
        <v>192.75</v>
      </c>
      <c r="E8" s="73">
        <f>E9+E10</f>
        <v>184.75</v>
      </c>
      <c r="F8" s="69">
        <f>F10</f>
        <v>8</v>
      </c>
      <c r="G8" s="69"/>
      <c r="H8" s="69"/>
      <c r="I8" s="69"/>
    </row>
    <row r="9" spans="2:9" ht="19.5" customHeight="1">
      <c r="B9" s="14" t="s">
        <v>99</v>
      </c>
      <c r="C9" s="58" t="s">
        <v>100</v>
      </c>
      <c r="D9" s="73">
        <f aca="true" t="shared" si="0" ref="D9:D13">E9</f>
        <v>122.26</v>
      </c>
      <c r="E9" s="73">
        <v>122.26</v>
      </c>
      <c r="F9" s="69"/>
      <c r="G9" s="69"/>
      <c r="H9" s="69"/>
      <c r="I9" s="69"/>
    </row>
    <row r="10" spans="2:9" ht="19.5" customHeight="1">
      <c r="B10" s="14" t="s">
        <v>101</v>
      </c>
      <c r="C10" s="58" t="s">
        <v>102</v>
      </c>
      <c r="D10" s="73">
        <f>E10+F10</f>
        <v>70.49000000000001</v>
      </c>
      <c r="E10" s="73">
        <v>62.49</v>
      </c>
      <c r="F10" s="69">
        <v>8</v>
      </c>
      <c r="G10" s="69"/>
      <c r="H10" s="69"/>
      <c r="I10" s="69"/>
    </row>
    <row r="11" spans="2:9" ht="19.5" customHeight="1">
      <c r="B11" s="14" t="s">
        <v>103</v>
      </c>
      <c r="C11" s="57" t="s">
        <v>104</v>
      </c>
      <c r="D11" s="73">
        <f>D12+D14</f>
        <v>14.26</v>
      </c>
      <c r="E11" s="73">
        <f>E12+E14</f>
        <v>14.26</v>
      </c>
      <c r="F11" s="69"/>
      <c r="G11" s="69"/>
      <c r="H11" s="69"/>
      <c r="I11" s="69"/>
    </row>
    <row r="12" spans="2:9" ht="19.5" customHeight="1">
      <c r="B12" s="14" t="s">
        <v>105</v>
      </c>
      <c r="C12" s="58" t="s">
        <v>106</v>
      </c>
      <c r="D12" s="73">
        <f aca="true" t="shared" si="1" ref="D12:D16">D13</f>
        <v>13.57</v>
      </c>
      <c r="E12" s="73">
        <f aca="true" t="shared" si="2" ref="E12:E16">E13</f>
        <v>13.57</v>
      </c>
      <c r="F12" s="69"/>
      <c r="G12" s="69"/>
      <c r="H12" s="69"/>
      <c r="I12" s="69"/>
    </row>
    <row r="13" spans="2:9" ht="19.5" customHeight="1">
      <c r="B13" s="14" t="s">
        <v>107</v>
      </c>
      <c r="C13" s="58" t="s">
        <v>108</v>
      </c>
      <c r="D13" s="73">
        <f t="shared" si="0"/>
        <v>13.57</v>
      </c>
      <c r="E13" s="73">
        <v>13.57</v>
      </c>
      <c r="F13" s="69"/>
      <c r="G13" s="69"/>
      <c r="H13" s="69"/>
      <c r="I13" s="69"/>
    </row>
    <row r="14" spans="2:9" ht="19.5" customHeight="1">
      <c r="B14" s="14" t="s">
        <v>109</v>
      </c>
      <c r="C14" s="59" t="s">
        <v>110</v>
      </c>
      <c r="D14" s="73">
        <f t="shared" si="1"/>
        <v>0.69</v>
      </c>
      <c r="E14" s="73">
        <f t="shared" si="2"/>
        <v>0.69</v>
      </c>
      <c r="F14" s="69"/>
      <c r="G14" s="69"/>
      <c r="H14" s="69"/>
      <c r="I14" s="69"/>
    </row>
    <row r="15" spans="2:9" ht="19.5" customHeight="1">
      <c r="B15" s="14" t="s">
        <v>111</v>
      </c>
      <c r="C15" s="59" t="s">
        <v>112</v>
      </c>
      <c r="D15" s="73">
        <f aca="true" t="shared" si="3" ref="D15:D19">E15</f>
        <v>0.69</v>
      </c>
      <c r="E15" s="73">
        <v>0.69</v>
      </c>
      <c r="F15" s="69"/>
      <c r="G15" s="69"/>
      <c r="H15" s="69"/>
      <c r="I15" s="69"/>
    </row>
    <row r="16" spans="2:9" ht="19.5" customHeight="1">
      <c r="B16" s="14" t="s">
        <v>113</v>
      </c>
      <c r="C16" s="57" t="s">
        <v>114</v>
      </c>
      <c r="D16" s="73">
        <f t="shared" si="1"/>
        <v>4.4</v>
      </c>
      <c r="E16" s="73">
        <f t="shared" si="2"/>
        <v>4.4</v>
      </c>
      <c r="F16" s="69"/>
      <c r="G16" s="69"/>
      <c r="H16" s="69"/>
      <c r="I16" s="69"/>
    </row>
    <row r="17" spans="2:9" ht="19.5" customHeight="1">
      <c r="B17" s="14" t="s">
        <v>115</v>
      </c>
      <c r="C17" s="59" t="s">
        <v>116</v>
      </c>
      <c r="D17" s="73">
        <f>D18+D19</f>
        <v>4.4</v>
      </c>
      <c r="E17" s="73">
        <f>E18+E19</f>
        <v>4.4</v>
      </c>
      <c r="F17" s="69"/>
      <c r="G17" s="69"/>
      <c r="H17" s="69"/>
      <c r="I17" s="69"/>
    </row>
    <row r="18" spans="2:9" ht="19.5" customHeight="1">
      <c r="B18" s="14" t="s">
        <v>117</v>
      </c>
      <c r="C18" s="59" t="s">
        <v>118</v>
      </c>
      <c r="D18" s="73">
        <f t="shared" si="3"/>
        <v>1.93</v>
      </c>
      <c r="E18" s="73">
        <v>1.93</v>
      </c>
      <c r="F18" s="69"/>
      <c r="G18" s="69"/>
      <c r="H18" s="69"/>
      <c r="I18" s="69"/>
    </row>
    <row r="19" spans="2:9" ht="19.5" customHeight="1">
      <c r="B19" s="14" t="s">
        <v>119</v>
      </c>
      <c r="C19" s="59" t="s">
        <v>120</v>
      </c>
      <c r="D19" s="90">
        <f t="shared" si="3"/>
        <v>2.47</v>
      </c>
      <c r="E19" s="73">
        <v>2.47</v>
      </c>
      <c r="F19" s="69"/>
      <c r="G19" s="69"/>
      <c r="H19" s="69"/>
      <c r="I19" s="69"/>
    </row>
    <row r="20" spans="2:9" ht="19.5" customHeight="1">
      <c r="B20" s="14" t="s">
        <v>121</v>
      </c>
      <c r="C20" s="57" t="s">
        <v>122</v>
      </c>
      <c r="D20" s="73">
        <f>D21</f>
        <v>5.34</v>
      </c>
      <c r="E20" s="73">
        <f>E21</f>
        <v>5.34</v>
      </c>
      <c r="F20" s="69"/>
      <c r="G20" s="69"/>
      <c r="H20" s="69"/>
      <c r="I20" s="69"/>
    </row>
    <row r="21" spans="2:9" ht="19.5" customHeight="1">
      <c r="B21" s="14" t="s">
        <v>123</v>
      </c>
      <c r="C21" s="59" t="s">
        <v>124</v>
      </c>
      <c r="D21" s="73">
        <f>D22</f>
        <v>5.34</v>
      </c>
      <c r="E21" s="73">
        <f>E22</f>
        <v>5.34</v>
      </c>
      <c r="F21" s="69"/>
      <c r="G21" s="69"/>
      <c r="H21" s="69"/>
      <c r="I21" s="69"/>
    </row>
    <row r="22" spans="2:9" ht="19.5" customHeight="1">
      <c r="B22" s="14" t="s">
        <v>125</v>
      </c>
      <c r="C22" s="59" t="s">
        <v>126</v>
      </c>
      <c r="D22" s="73">
        <f>E22</f>
        <v>5.34</v>
      </c>
      <c r="E22" s="73">
        <v>5.34</v>
      </c>
      <c r="F22" s="69"/>
      <c r="G22" s="69"/>
      <c r="H22" s="69"/>
      <c r="I22" s="69"/>
    </row>
    <row r="23" spans="2:9" ht="19.5" customHeight="1">
      <c r="B23" s="14"/>
      <c r="C23" s="14"/>
      <c r="D23" s="69"/>
      <c r="E23" s="69"/>
      <c r="F23" s="69"/>
      <c r="G23" s="69"/>
      <c r="H23" s="69"/>
      <c r="I23" s="69"/>
    </row>
    <row r="24" spans="2:9" ht="21.75" customHeight="1">
      <c r="B24" s="28" t="s">
        <v>135</v>
      </c>
      <c r="C24" s="28"/>
      <c r="D24" s="28"/>
      <c r="E24" s="28"/>
      <c r="F24" s="28"/>
      <c r="G24" s="28"/>
      <c r="H24" s="28"/>
      <c r="I24" s="28"/>
    </row>
    <row r="25" spans="2:9" ht="21.75" customHeight="1">
      <c r="B25" s="91" t="s">
        <v>136</v>
      </c>
      <c r="C25" s="61"/>
      <c r="D25" s="61"/>
      <c r="E25" s="61"/>
      <c r="F25" s="61"/>
      <c r="G25" s="61"/>
      <c r="H25" s="61"/>
      <c r="I25" s="61"/>
    </row>
    <row r="29" ht="12.75" customHeight="1">
      <c r="D29" t="s">
        <v>2</v>
      </c>
    </row>
  </sheetData>
  <sheetProtection/>
  <mergeCells count="11">
    <mergeCell ref="B1:I1"/>
    <mergeCell ref="B3:C3"/>
    <mergeCell ref="B4:C4"/>
    <mergeCell ref="B6:C6"/>
    <mergeCell ref="B24:I24"/>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L13" sqref="L1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2"/>
      <c r="C2" s="62"/>
      <c r="D2" s="62"/>
      <c r="E2" s="63"/>
      <c r="F2" s="64"/>
      <c r="G2" s="65" t="s">
        <v>137</v>
      </c>
    </row>
    <row r="3" spans="2:7" ht="16.5" customHeight="1">
      <c r="B3" s="3" t="s">
        <v>35</v>
      </c>
      <c r="C3" s="3"/>
      <c r="D3" s="4"/>
      <c r="E3" s="4"/>
      <c r="F3" s="4"/>
      <c r="G3" s="2" t="s">
        <v>36</v>
      </c>
    </row>
    <row r="4" spans="2:7" ht="19.5" customHeight="1">
      <c r="B4" s="12" t="s">
        <v>138</v>
      </c>
      <c r="C4" s="12"/>
      <c r="D4" s="9" t="s">
        <v>139</v>
      </c>
      <c r="E4" s="66"/>
      <c r="F4" s="66"/>
      <c r="G4" s="10"/>
    </row>
    <row r="5" spans="2:7" ht="36" customHeight="1">
      <c r="B5" s="12" t="s">
        <v>39</v>
      </c>
      <c r="C5" s="12" t="s">
        <v>40</v>
      </c>
      <c r="D5" s="12" t="s">
        <v>41</v>
      </c>
      <c r="E5" s="12" t="s">
        <v>94</v>
      </c>
      <c r="F5" s="38" t="s">
        <v>140</v>
      </c>
      <c r="G5" s="67" t="s">
        <v>141</v>
      </c>
    </row>
    <row r="6" spans="2:7" ht="19.5" customHeight="1">
      <c r="B6" s="13" t="s">
        <v>142</v>
      </c>
      <c r="C6" s="68">
        <v>215.73</v>
      </c>
      <c r="D6" s="22" t="s">
        <v>43</v>
      </c>
      <c r="E6" s="69">
        <f>F6</f>
        <v>192.75</v>
      </c>
      <c r="F6" s="69">
        <v>192.75</v>
      </c>
      <c r="G6" s="69"/>
    </row>
    <row r="7" spans="2:7" ht="19.5" customHeight="1">
      <c r="B7" s="22" t="s">
        <v>143</v>
      </c>
      <c r="C7" s="68"/>
      <c r="D7" s="22" t="s">
        <v>45</v>
      </c>
      <c r="E7" s="22"/>
      <c r="F7" s="69"/>
      <c r="G7" s="69"/>
    </row>
    <row r="8" spans="2:7" ht="19.5" customHeight="1">
      <c r="B8" s="70" t="s">
        <v>144</v>
      </c>
      <c r="C8" s="68"/>
      <c r="D8" s="22" t="s">
        <v>47</v>
      </c>
      <c r="E8" s="22"/>
      <c r="F8" s="69"/>
      <c r="G8" s="69"/>
    </row>
    <row r="9" spans="2:7" ht="19.5" customHeight="1">
      <c r="B9" s="71"/>
      <c r="C9" s="68"/>
      <c r="D9" s="22" t="s">
        <v>49</v>
      </c>
      <c r="E9" s="22"/>
      <c r="F9" s="69"/>
      <c r="G9" s="69"/>
    </row>
    <row r="10" spans="2:7" ht="19.5" customHeight="1">
      <c r="B10" s="20"/>
      <c r="C10" s="68"/>
      <c r="D10" s="22" t="s">
        <v>51</v>
      </c>
      <c r="E10" s="69"/>
      <c r="F10" s="69"/>
      <c r="G10" s="69"/>
    </row>
    <row r="11" spans="2:7" ht="19.5" customHeight="1">
      <c r="B11" s="20"/>
      <c r="C11" s="68"/>
      <c r="D11" s="22" t="s">
        <v>53</v>
      </c>
      <c r="E11" s="22"/>
      <c r="F11" s="69"/>
      <c r="G11" s="69"/>
    </row>
    <row r="12" spans="2:7" ht="19.5" customHeight="1">
      <c r="B12" s="20"/>
      <c r="C12" s="68"/>
      <c r="D12" s="22" t="s">
        <v>55</v>
      </c>
      <c r="E12" s="22"/>
      <c r="F12" s="69"/>
      <c r="G12" s="69"/>
    </row>
    <row r="13" spans="2:7" ht="19.5" customHeight="1">
      <c r="B13" s="20"/>
      <c r="C13" s="68"/>
      <c r="D13" s="22" t="s">
        <v>57</v>
      </c>
      <c r="E13" s="69">
        <f>F13</f>
        <v>14.26</v>
      </c>
      <c r="F13" s="69">
        <v>14.26</v>
      </c>
      <c r="G13" s="69"/>
    </row>
    <row r="14" spans="2:7" ht="19.5" customHeight="1">
      <c r="B14" s="23"/>
      <c r="C14" s="68"/>
      <c r="D14" s="22" t="s">
        <v>59</v>
      </c>
      <c r="E14" s="69">
        <f>F14</f>
        <v>4.4</v>
      </c>
      <c r="F14" s="69">
        <v>4.4</v>
      </c>
      <c r="G14" s="69"/>
    </row>
    <row r="15" spans="2:7" ht="19.5" customHeight="1">
      <c r="B15" s="23"/>
      <c r="C15" s="69"/>
      <c r="D15" s="22" t="s">
        <v>61</v>
      </c>
      <c r="E15" s="22"/>
      <c r="F15" s="69"/>
      <c r="G15" s="69"/>
    </row>
    <row r="16" spans="2:7" ht="19.5" customHeight="1">
      <c r="B16" s="72"/>
      <c r="C16" s="69"/>
      <c r="D16" s="22" t="s">
        <v>62</v>
      </c>
      <c r="E16" s="69"/>
      <c r="F16" s="69"/>
      <c r="G16" s="69"/>
    </row>
    <row r="17" spans="2:7" ht="19.5" customHeight="1">
      <c r="B17" s="23"/>
      <c r="C17" s="73"/>
      <c r="D17" s="22" t="s">
        <v>63</v>
      </c>
      <c r="E17" s="69"/>
      <c r="F17" s="69"/>
      <c r="G17" s="69"/>
    </row>
    <row r="18" spans="2:7" ht="19.5" customHeight="1">
      <c r="B18" s="23"/>
      <c r="C18" s="74"/>
      <c r="D18" s="22" t="s">
        <v>64</v>
      </c>
      <c r="E18" s="22"/>
      <c r="F18" s="69"/>
      <c r="G18" s="69"/>
    </row>
    <row r="19" spans="2:7" ht="19.5" customHeight="1">
      <c r="B19" s="23"/>
      <c r="C19" s="73"/>
      <c r="D19" s="22" t="s">
        <v>65</v>
      </c>
      <c r="E19" s="22"/>
      <c r="F19" s="69"/>
      <c r="G19" s="69"/>
    </row>
    <row r="20" spans="2:7" ht="19.5" customHeight="1">
      <c r="B20" s="72"/>
      <c r="C20" s="73"/>
      <c r="D20" s="22" t="s">
        <v>66</v>
      </c>
      <c r="E20" s="22"/>
      <c r="F20" s="69"/>
      <c r="G20" s="69"/>
    </row>
    <row r="21" spans="2:7" ht="19.5" customHeight="1">
      <c r="B21" s="72"/>
      <c r="C21" s="73"/>
      <c r="D21" s="22" t="s">
        <v>67</v>
      </c>
      <c r="E21" s="69"/>
      <c r="F21" s="69"/>
      <c r="G21" s="69"/>
    </row>
    <row r="22" spans="2:7" ht="19.5" customHeight="1">
      <c r="B22" s="23"/>
      <c r="C22" s="73"/>
      <c r="D22" s="22" t="s">
        <v>68</v>
      </c>
      <c r="E22" s="22"/>
      <c r="F22" s="69"/>
      <c r="G22" s="69"/>
    </row>
    <row r="23" spans="2:7" ht="19.5" customHeight="1">
      <c r="B23" s="23"/>
      <c r="C23" s="73"/>
      <c r="D23" s="22" t="s">
        <v>69</v>
      </c>
      <c r="E23" s="22"/>
      <c r="F23" s="69"/>
      <c r="G23" s="69"/>
    </row>
    <row r="24" spans="2:7" ht="19.5" customHeight="1">
      <c r="B24" s="23"/>
      <c r="C24" s="73"/>
      <c r="D24" s="22" t="s">
        <v>70</v>
      </c>
      <c r="E24" s="69">
        <f>F24</f>
        <v>5.34</v>
      </c>
      <c r="F24" s="69">
        <v>5.34</v>
      </c>
      <c r="G24" s="69"/>
    </row>
    <row r="25" spans="2:7" ht="19.5" customHeight="1">
      <c r="B25" s="23"/>
      <c r="C25" s="73"/>
      <c r="D25" s="22" t="s">
        <v>71</v>
      </c>
      <c r="E25" s="22"/>
      <c r="F25" s="69"/>
      <c r="G25" s="69"/>
    </row>
    <row r="26" spans="2:7" ht="19.5" customHeight="1">
      <c r="B26" s="72"/>
      <c r="C26" s="74"/>
      <c r="D26" s="22" t="s">
        <v>72</v>
      </c>
      <c r="E26" s="22"/>
      <c r="F26" s="69"/>
      <c r="G26" s="69"/>
    </row>
    <row r="27" spans="2:7" ht="19.5" customHeight="1">
      <c r="B27" s="72"/>
      <c r="C27" s="73"/>
      <c r="D27" s="75"/>
      <c r="E27" s="75"/>
      <c r="F27" s="69"/>
      <c r="G27" s="69"/>
    </row>
    <row r="28" spans="2:7" ht="19.5" customHeight="1">
      <c r="B28" s="72"/>
      <c r="C28" s="73"/>
      <c r="D28" s="22"/>
      <c r="E28" s="22"/>
      <c r="F28" s="69"/>
      <c r="G28" s="76"/>
    </row>
    <row r="29" spans="2:7" ht="19.5" customHeight="1">
      <c r="B29" s="77" t="s">
        <v>73</v>
      </c>
      <c r="C29" s="78">
        <f>C6</f>
        <v>215.73</v>
      </c>
      <c r="D29" s="77" t="s">
        <v>74</v>
      </c>
      <c r="E29" s="69">
        <f>E24+E14+E13+E6</f>
        <v>216.75</v>
      </c>
      <c r="F29" s="69">
        <f>F24+F14+F13+F6</f>
        <v>216.75</v>
      </c>
      <c r="G29" s="69"/>
    </row>
    <row r="30" spans="2:7" ht="19.5" customHeight="1">
      <c r="B30" s="22" t="s">
        <v>145</v>
      </c>
      <c r="C30" s="21">
        <f>C31+C32</f>
        <v>2.75</v>
      </c>
      <c r="D30" s="23" t="s">
        <v>146</v>
      </c>
      <c r="E30" s="69">
        <f>F30</f>
        <v>1.73</v>
      </c>
      <c r="F30" s="69">
        <v>1.73</v>
      </c>
      <c r="G30" s="79"/>
    </row>
    <row r="31" spans="2:7" ht="19.5" customHeight="1">
      <c r="B31" s="27" t="s">
        <v>147</v>
      </c>
      <c r="C31" s="21">
        <v>2.75</v>
      </c>
      <c r="D31" s="80"/>
      <c r="E31" s="23"/>
      <c r="F31" s="81"/>
      <c r="G31" s="82"/>
    </row>
    <row r="32" spans="2:7" ht="19.5" customHeight="1">
      <c r="B32" s="22" t="s">
        <v>148</v>
      </c>
      <c r="C32" s="73"/>
      <c r="D32" s="83"/>
      <c r="E32" s="82"/>
      <c r="F32" s="82"/>
      <c r="G32" s="82"/>
    </row>
    <row r="33" spans="2:7" ht="19.5" customHeight="1">
      <c r="B33" s="22"/>
      <c r="C33" s="73"/>
      <c r="D33" s="83"/>
      <c r="E33" s="82"/>
      <c r="F33" s="82"/>
      <c r="G33" s="82"/>
    </row>
    <row r="34" spans="2:7" ht="19.5" customHeight="1">
      <c r="B34" s="84" t="s">
        <v>79</v>
      </c>
      <c r="C34" s="74">
        <f>C30+C29</f>
        <v>218.48</v>
      </c>
      <c r="D34" s="84" t="s">
        <v>80</v>
      </c>
      <c r="E34" s="69">
        <f>E30+E29</f>
        <v>218.48</v>
      </c>
      <c r="F34" s="69">
        <f>F30+F29</f>
        <v>218.48</v>
      </c>
      <c r="G34" s="69"/>
    </row>
    <row r="35" spans="2:7" ht="19.5" customHeight="1">
      <c r="B35" s="85" t="s">
        <v>149</v>
      </c>
      <c r="C35" s="85"/>
      <c r="D35" s="85"/>
      <c r="E35" s="85"/>
      <c r="F35" s="85"/>
      <c r="G35" s="85"/>
    </row>
    <row r="36" ht="19.5" customHeight="1">
      <c r="B36" s="60" t="s">
        <v>128</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K10" sqref="K10"/>
    </sheetView>
  </sheetViews>
  <sheetFormatPr defaultColWidth="9.16015625" defaultRowHeight="12.75" customHeight="1"/>
  <cols>
    <col min="1" max="1" width="10.33203125" style="0" customWidth="1"/>
    <col min="2" max="2" width="13.83203125" style="0" customWidth="1"/>
    <col min="3" max="3" width="43.33203125" style="0" customWidth="1"/>
    <col min="4" max="4" width="19.66015625" style="0" customWidth="1"/>
    <col min="5" max="5" width="20.33203125" style="0" customWidth="1"/>
    <col min="6" max="6" width="22.16015625" style="0" customWidth="1"/>
    <col min="7" max="7" width="22.83203125" style="0" customWidth="1"/>
    <col min="8" max="8" width="13.16015625" style="0" customWidth="1"/>
    <col min="9" max="9" width="13" style="0" customWidth="1"/>
  </cols>
  <sheetData>
    <row r="1" spans="2:9" ht="27" customHeight="1">
      <c r="B1" s="48" t="s">
        <v>150</v>
      </c>
      <c r="C1" s="48"/>
      <c r="D1" s="48"/>
      <c r="E1" s="48"/>
      <c r="F1" s="48"/>
      <c r="G1" s="48"/>
      <c r="H1" s="48"/>
      <c r="I1" s="48"/>
    </row>
    <row r="2" spans="2:9" ht="13.5" customHeight="1">
      <c r="B2" s="48"/>
      <c r="C2" s="48"/>
      <c r="D2" s="48"/>
      <c r="E2" s="48"/>
      <c r="F2" s="48"/>
      <c r="G2" s="48"/>
      <c r="H2" s="48"/>
      <c r="I2" s="44" t="s">
        <v>151</v>
      </c>
    </row>
    <row r="3" spans="2:9" ht="18" customHeight="1">
      <c r="B3" s="3" t="s">
        <v>35</v>
      </c>
      <c r="C3" s="3"/>
      <c r="D3" s="46"/>
      <c r="E3" s="46"/>
      <c r="F3" s="46"/>
      <c r="G3" s="46"/>
      <c r="H3" s="46"/>
      <c r="I3" s="45" t="s">
        <v>36</v>
      </c>
    </row>
    <row r="4" spans="2:9" ht="22.5" customHeight="1">
      <c r="B4" s="5" t="s">
        <v>39</v>
      </c>
      <c r="C4" s="5"/>
      <c r="D4" s="32" t="s">
        <v>74</v>
      </c>
      <c r="E4" s="6" t="s">
        <v>130</v>
      </c>
      <c r="F4" s="7"/>
      <c r="G4" s="8"/>
      <c r="H4" s="32" t="s">
        <v>131</v>
      </c>
      <c r="I4" s="32" t="s">
        <v>152</v>
      </c>
    </row>
    <row r="5" spans="2:9" ht="33.75" customHeight="1">
      <c r="B5" s="5" t="s">
        <v>92</v>
      </c>
      <c r="C5" s="5" t="s">
        <v>93</v>
      </c>
      <c r="D5" s="33"/>
      <c r="E5" s="5" t="s">
        <v>153</v>
      </c>
      <c r="F5" s="5" t="s">
        <v>154</v>
      </c>
      <c r="G5" s="5" t="s">
        <v>155</v>
      </c>
      <c r="H5" s="33"/>
      <c r="I5" s="33"/>
    </row>
    <row r="6" spans="2:9" ht="19.5" customHeight="1">
      <c r="B6" s="55"/>
      <c r="C6" s="56" t="s">
        <v>94</v>
      </c>
      <c r="D6" s="16">
        <f>E6+H6</f>
        <v>216.75</v>
      </c>
      <c r="E6" s="16">
        <f>F6+G6</f>
        <v>208.75</v>
      </c>
      <c r="F6" s="16">
        <f>F7+F11+F16+F20</f>
        <v>153.49</v>
      </c>
      <c r="G6" s="16">
        <f>G7+G11+G16+G20</f>
        <v>55.26</v>
      </c>
      <c r="H6" s="16">
        <f>H7+H11+H16+H20</f>
        <v>8</v>
      </c>
      <c r="I6" s="53"/>
    </row>
    <row r="7" spans="2:9" ht="19.5" customHeight="1">
      <c r="B7" s="14" t="s">
        <v>95</v>
      </c>
      <c r="C7" s="57" t="s">
        <v>96</v>
      </c>
      <c r="D7" s="16">
        <f>E7+H7</f>
        <v>192.75</v>
      </c>
      <c r="E7" s="16">
        <f>F7+G7</f>
        <v>184.75</v>
      </c>
      <c r="F7" s="16">
        <f>F8</f>
        <v>129.49</v>
      </c>
      <c r="G7" s="16">
        <f>G8</f>
        <v>55.26</v>
      </c>
      <c r="H7" s="16">
        <f>H8</f>
        <v>8</v>
      </c>
      <c r="I7" s="53"/>
    </row>
    <row r="8" spans="2:9" ht="19.5" customHeight="1">
      <c r="B8" s="14" t="s">
        <v>97</v>
      </c>
      <c r="C8" s="58" t="s">
        <v>98</v>
      </c>
      <c r="D8" s="16">
        <f>E8+H8</f>
        <v>192.75</v>
      </c>
      <c r="E8" s="16">
        <f>F8+G8</f>
        <v>184.75</v>
      </c>
      <c r="F8" s="16">
        <f>F9+F10</f>
        <v>129.49</v>
      </c>
      <c r="G8" s="16">
        <f>G10+G9</f>
        <v>55.26</v>
      </c>
      <c r="H8" s="16">
        <f>H10</f>
        <v>8</v>
      </c>
      <c r="I8" s="53"/>
    </row>
    <row r="9" spans="2:9" ht="19.5" customHeight="1">
      <c r="B9" s="14" t="s">
        <v>99</v>
      </c>
      <c r="C9" s="58" t="s">
        <v>100</v>
      </c>
      <c r="D9" s="16">
        <f>E9+H9</f>
        <v>122.25</v>
      </c>
      <c r="E9" s="16">
        <f>F9+G9</f>
        <v>122.25</v>
      </c>
      <c r="F9" s="16">
        <v>110.22</v>
      </c>
      <c r="G9" s="16">
        <v>12.03</v>
      </c>
      <c r="H9" s="16"/>
      <c r="I9" s="53"/>
    </row>
    <row r="10" spans="2:9" ht="19.5" customHeight="1">
      <c r="B10" s="14" t="s">
        <v>101</v>
      </c>
      <c r="C10" s="58" t="s">
        <v>102</v>
      </c>
      <c r="D10" s="16">
        <f>E10+H10</f>
        <v>70.5</v>
      </c>
      <c r="E10" s="16">
        <f>F10+G10+J6</f>
        <v>62.5</v>
      </c>
      <c r="F10" s="16">
        <v>19.27</v>
      </c>
      <c r="G10" s="16">
        <v>43.23</v>
      </c>
      <c r="H10" s="16">
        <v>8</v>
      </c>
      <c r="I10" s="53"/>
    </row>
    <row r="11" spans="2:9" ht="19.5" customHeight="1">
      <c r="B11" s="14" t="s">
        <v>103</v>
      </c>
      <c r="C11" s="57" t="s">
        <v>104</v>
      </c>
      <c r="D11" s="16">
        <f aca="true" t="shared" si="0" ref="D7:D22">E11</f>
        <v>14.26</v>
      </c>
      <c r="E11" s="16">
        <f aca="true" t="shared" si="1" ref="E11:E22">F11</f>
        <v>14.26</v>
      </c>
      <c r="F11" s="16">
        <f>F14+F12</f>
        <v>14.26</v>
      </c>
      <c r="G11" s="16"/>
      <c r="H11" s="16"/>
      <c r="I11" s="53"/>
    </row>
    <row r="12" spans="2:9" ht="19.5" customHeight="1">
      <c r="B12" s="14" t="s">
        <v>105</v>
      </c>
      <c r="C12" s="58" t="s">
        <v>106</v>
      </c>
      <c r="D12" s="16">
        <f t="shared" si="0"/>
        <v>13.57</v>
      </c>
      <c r="E12" s="16">
        <f t="shared" si="1"/>
        <v>13.57</v>
      </c>
      <c r="F12" s="16">
        <f>F13</f>
        <v>13.57</v>
      </c>
      <c r="G12" s="16"/>
      <c r="H12" s="16"/>
      <c r="I12" s="53"/>
    </row>
    <row r="13" spans="2:9" ht="19.5" customHeight="1">
      <c r="B13" s="14" t="s">
        <v>107</v>
      </c>
      <c r="C13" s="58" t="s">
        <v>108</v>
      </c>
      <c r="D13" s="16">
        <f t="shared" si="0"/>
        <v>13.57</v>
      </c>
      <c r="E13" s="16">
        <f t="shared" si="1"/>
        <v>13.57</v>
      </c>
      <c r="F13" s="16">
        <v>13.57</v>
      </c>
      <c r="G13" s="16"/>
      <c r="H13" s="16"/>
      <c r="I13" s="53"/>
    </row>
    <row r="14" spans="2:9" ht="19.5" customHeight="1">
      <c r="B14" s="14" t="s">
        <v>109</v>
      </c>
      <c r="C14" s="59" t="s">
        <v>110</v>
      </c>
      <c r="D14" s="16">
        <f t="shared" si="0"/>
        <v>0.69</v>
      </c>
      <c r="E14" s="16">
        <f t="shared" si="1"/>
        <v>0.69</v>
      </c>
      <c r="F14" s="16">
        <f>F15</f>
        <v>0.69</v>
      </c>
      <c r="G14" s="16"/>
      <c r="H14" s="16"/>
      <c r="I14" s="53"/>
    </row>
    <row r="15" spans="2:9" ht="19.5" customHeight="1">
      <c r="B15" s="14" t="s">
        <v>111</v>
      </c>
      <c r="C15" s="59" t="s">
        <v>112</v>
      </c>
      <c r="D15" s="16">
        <f t="shared" si="0"/>
        <v>0.69</v>
      </c>
      <c r="E15" s="16">
        <f t="shared" si="1"/>
        <v>0.69</v>
      </c>
      <c r="F15" s="16">
        <v>0.69</v>
      </c>
      <c r="G15" s="16"/>
      <c r="H15" s="16"/>
      <c r="I15" s="53"/>
    </row>
    <row r="16" spans="2:9" ht="19.5" customHeight="1">
      <c r="B16" s="14" t="s">
        <v>113</v>
      </c>
      <c r="C16" s="57" t="s">
        <v>114</v>
      </c>
      <c r="D16" s="16">
        <f t="shared" si="0"/>
        <v>4.4</v>
      </c>
      <c r="E16" s="16">
        <f t="shared" si="1"/>
        <v>4.4</v>
      </c>
      <c r="F16" s="16">
        <f>F17</f>
        <v>4.4</v>
      </c>
      <c r="G16" s="16"/>
      <c r="H16" s="16"/>
      <c r="I16" s="53"/>
    </row>
    <row r="17" spans="2:9" ht="19.5" customHeight="1">
      <c r="B17" s="14" t="s">
        <v>115</v>
      </c>
      <c r="C17" s="59" t="s">
        <v>116</v>
      </c>
      <c r="D17" s="16">
        <f t="shared" si="0"/>
        <v>4.4</v>
      </c>
      <c r="E17" s="16">
        <f t="shared" si="1"/>
        <v>4.4</v>
      </c>
      <c r="F17" s="16">
        <f>F18+F19</f>
        <v>4.4</v>
      </c>
      <c r="G17" s="16"/>
      <c r="H17" s="16"/>
      <c r="I17" s="53"/>
    </row>
    <row r="18" spans="2:9" ht="19.5" customHeight="1">
      <c r="B18" s="14" t="s">
        <v>117</v>
      </c>
      <c r="C18" s="59" t="s">
        <v>118</v>
      </c>
      <c r="D18" s="16">
        <f t="shared" si="0"/>
        <v>1.93</v>
      </c>
      <c r="E18" s="16">
        <f t="shared" si="1"/>
        <v>1.93</v>
      </c>
      <c r="F18" s="16">
        <v>1.93</v>
      </c>
      <c r="G18" s="16"/>
      <c r="H18" s="16"/>
      <c r="I18" s="53"/>
    </row>
    <row r="19" spans="2:9" ht="19.5" customHeight="1">
      <c r="B19" s="14" t="s">
        <v>119</v>
      </c>
      <c r="C19" s="59" t="s">
        <v>120</v>
      </c>
      <c r="D19" s="16">
        <f t="shared" si="0"/>
        <v>2.47</v>
      </c>
      <c r="E19" s="16">
        <f t="shared" si="1"/>
        <v>2.47</v>
      </c>
      <c r="F19" s="16">
        <v>2.47</v>
      </c>
      <c r="G19" s="16"/>
      <c r="H19" s="16"/>
      <c r="I19" s="53"/>
    </row>
    <row r="20" spans="2:9" ht="19.5" customHeight="1">
      <c r="B20" s="14" t="s">
        <v>121</v>
      </c>
      <c r="C20" s="57" t="s">
        <v>122</v>
      </c>
      <c r="D20" s="16">
        <f t="shared" si="0"/>
        <v>5.34</v>
      </c>
      <c r="E20" s="16">
        <f t="shared" si="1"/>
        <v>5.34</v>
      </c>
      <c r="F20" s="16">
        <f>F21</f>
        <v>5.34</v>
      </c>
      <c r="G20" s="16"/>
      <c r="H20" s="16"/>
      <c r="I20" s="53"/>
    </row>
    <row r="21" spans="2:9" ht="19.5" customHeight="1">
      <c r="B21" s="14" t="s">
        <v>123</v>
      </c>
      <c r="C21" s="59" t="s">
        <v>124</v>
      </c>
      <c r="D21" s="16">
        <f t="shared" si="0"/>
        <v>5.34</v>
      </c>
      <c r="E21" s="16">
        <f t="shared" si="1"/>
        <v>5.34</v>
      </c>
      <c r="F21" s="16">
        <f>F22</f>
        <v>5.34</v>
      </c>
      <c r="G21" s="16"/>
      <c r="H21" s="16"/>
      <c r="I21" s="53"/>
    </row>
    <row r="22" spans="2:9" ht="19.5" customHeight="1">
      <c r="B22" s="14" t="s">
        <v>125</v>
      </c>
      <c r="C22" s="59" t="s">
        <v>126</v>
      </c>
      <c r="D22" s="16">
        <f t="shared" si="0"/>
        <v>5.34</v>
      </c>
      <c r="E22" s="16">
        <f t="shared" si="1"/>
        <v>5.34</v>
      </c>
      <c r="F22" s="16">
        <v>5.34</v>
      </c>
      <c r="G22" s="16"/>
      <c r="H22" s="16"/>
      <c r="I22" s="53"/>
    </row>
    <row r="23" spans="2:9" ht="19.5" customHeight="1">
      <c r="B23" s="14"/>
      <c r="C23" s="14"/>
      <c r="D23" s="16"/>
      <c r="E23" s="16"/>
      <c r="F23" s="16"/>
      <c r="G23" s="16"/>
      <c r="H23" s="16"/>
      <c r="I23" s="53"/>
    </row>
    <row r="24" spans="2:9" ht="15.75" customHeight="1">
      <c r="B24" s="28" t="s">
        <v>156</v>
      </c>
      <c r="C24" s="28"/>
      <c r="D24" s="28"/>
      <c r="E24" s="28"/>
      <c r="F24" s="28"/>
      <c r="G24" s="28"/>
      <c r="H24" s="28"/>
      <c r="I24" s="28"/>
    </row>
    <row r="25" spans="2:9" ht="15.75" customHeight="1">
      <c r="B25" s="60" t="s">
        <v>128</v>
      </c>
      <c r="C25" s="61"/>
      <c r="D25" s="61"/>
      <c r="E25" s="61"/>
      <c r="F25" s="61"/>
      <c r="G25" s="61"/>
      <c r="H25" s="61"/>
      <c r="I25" s="61"/>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B1:G71"/>
  <sheetViews>
    <sheetView showGridLines="0" showZeros="0" workbookViewId="0" topLeftCell="A1">
      <selection activeCell="I5" sqref="I5"/>
    </sheetView>
  </sheetViews>
  <sheetFormatPr defaultColWidth="9.16015625" defaultRowHeight="12.75" customHeight="1"/>
  <cols>
    <col min="1" max="1" width="18.66015625" style="0" customWidth="1"/>
    <col min="2" max="2" width="11.83203125" style="0" customWidth="1"/>
    <col min="3" max="3" width="44.33203125" style="0" customWidth="1"/>
    <col min="4" max="4" width="25.33203125" style="0" customWidth="1"/>
    <col min="5" max="5" width="24" style="0" customWidth="1"/>
    <col min="6" max="7" width="21.33203125" style="0" customWidth="1"/>
  </cols>
  <sheetData>
    <row r="1" spans="2:7" ht="28.5" customHeight="1">
      <c r="B1" s="47" t="s">
        <v>157</v>
      </c>
      <c r="C1" s="47"/>
      <c r="D1" s="47"/>
      <c r="E1" s="47"/>
      <c r="F1" s="47"/>
      <c r="G1" s="47"/>
    </row>
    <row r="2" spans="2:7" ht="12" customHeight="1">
      <c r="B2" s="48"/>
      <c r="C2" s="48"/>
      <c r="D2" s="48"/>
      <c r="E2" s="48"/>
      <c r="F2" s="48"/>
      <c r="G2" s="44" t="s">
        <v>158</v>
      </c>
    </row>
    <row r="3" spans="2:7" ht="22.5" customHeight="1">
      <c r="B3" s="3" t="s">
        <v>35</v>
      </c>
      <c r="C3" s="3"/>
      <c r="D3" s="46"/>
      <c r="E3" s="46"/>
      <c r="F3" s="46"/>
      <c r="G3" s="45" t="s">
        <v>36</v>
      </c>
    </row>
    <row r="4" spans="2:7" ht="19.5" customHeight="1">
      <c r="B4" s="5" t="s">
        <v>39</v>
      </c>
      <c r="C4" s="5"/>
      <c r="D4" s="32" t="s">
        <v>74</v>
      </c>
      <c r="E4" s="32" t="s">
        <v>154</v>
      </c>
      <c r="F4" s="32" t="s">
        <v>155</v>
      </c>
      <c r="G4" s="32" t="s">
        <v>152</v>
      </c>
    </row>
    <row r="5" spans="2:7" ht="29.25" customHeight="1">
      <c r="B5" s="5" t="s">
        <v>159</v>
      </c>
      <c r="C5" s="5" t="s">
        <v>93</v>
      </c>
      <c r="D5" s="33"/>
      <c r="E5" s="33"/>
      <c r="F5" s="33"/>
      <c r="G5" s="33"/>
    </row>
    <row r="6" spans="2:7" ht="16.5" customHeight="1">
      <c r="B6" s="49" t="s">
        <v>94</v>
      </c>
      <c r="C6" s="50"/>
      <c r="D6" s="51">
        <f>E6+F6</f>
        <v>208.7507</v>
      </c>
      <c r="E6" s="51">
        <f>E7+E21+E49+E58+E70</f>
        <v>153.4907</v>
      </c>
      <c r="F6" s="51">
        <f>F7+F21+F49+F58+F70</f>
        <v>55.26</v>
      </c>
      <c r="G6" s="33"/>
    </row>
    <row r="7" spans="2:7" ht="16.5" customHeight="1">
      <c r="B7" s="24">
        <v>301</v>
      </c>
      <c r="C7" s="24" t="s">
        <v>160</v>
      </c>
      <c r="D7" s="51">
        <f aca="true" t="shared" si="0" ref="D7:D38">E7+F7</f>
        <v>153.4907</v>
      </c>
      <c r="E7" s="52">
        <f>E8+E9+E10+E11+E12+E13+E14+E15+E16+E17+E18+E19+E20</f>
        <v>153.4907</v>
      </c>
      <c r="F7" s="16"/>
      <c r="G7" s="53"/>
    </row>
    <row r="8" spans="2:7" ht="16.5" customHeight="1">
      <c r="B8" s="22" t="s">
        <v>161</v>
      </c>
      <c r="C8" s="22" t="s">
        <v>162</v>
      </c>
      <c r="D8" s="51">
        <f t="shared" si="0"/>
        <v>34.5487</v>
      </c>
      <c r="E8" s="16">
        <v>34.5487</v>
      </c>
      <c r="F8" s="16"/>
      <c r="G8" s="53"/>
    </row>
    <row r="9" spans="2:7" ht="16.5" customHeight="1">
      <c r="B9" s="22" t="s">
        <v>163</v>
      </c>
      <c r="C9" s="22" t="s">
        <v>164</v>
      </c>
      <c r="D9" s="51">
        <f t="shared" si="0"/>
        <v>48.223</v>
      </c>
      <c r="E9" s="16">
        <v>48.223</v>
      </c>
      <c r="F9" s="16"/>
      <c r="G9" s="53"/>
    </row>
    <row r="10" spans="2:7" ht="16.5" customHeight="1">
      <c r="B10" s="22" t="s">
        <v>165</v>
      </c>
      <c r="C10" s="22" t="s">
        <v>166</v>
      </c>
      <c r="D10" s="51">
        <f t="shared" si="0"/>
        <v>15.417</v>
      </c>
      <c r="E10" s="16">
        <v>15.417</v>
      </c>
      <c r="F10" s="16"/>
      <c r="G10" s="53"/>
    </row>
    <row r="11" spans="2:7" ht="16.5" customHeight="1">
      <c r="B11" s="22" t="s">
        <v>167</v>
      </c>
      <c r="C11" s="22" t="s">
        <v>168</v>
      </c>
      <c r="D11" s="51">
        <f t="shared" si="0"/>
        <v>0</v>
      </c>
      <c r="F11" s="16"/>
      <c r="G11" s="53"/>
    </row>
    <row r="12" spans="2:7" ht="16.5" customHeight="1">
      <c r="B12" s="22" t="s">
        <v>169</v>
      </c>
      <c r="C12" s="22" t="s">
        <v>170</v>
      </c>
      <c r="D12" s="51">
        <f t="shared" si="0"/>
        <v>7.152</v>
      </c>
      <c r="E12" s="16">
        <v>7.152</v>
      </c>
      <c r="F12" s="16"/>
      <c r="G12" s="53"/>
    </row>
    <row r="13" spans="2:7" ht="16.5" customHeight="1">
      <c r="B13" s="22" t="s">
        <v>171</v>
      </c>
      <c r="C13" s="22" t="s">
        <v>172</v>
      </c>
      <c r="D13" s="51">
        <f t="shared" si="0"/>
        <v>13.568</v>
      </c>
      <c r="E13" s="16">
        <v>13.568</v>
      </c>
      <c r="F13" s="16"/>
      <c r="G13" s="53"/>
    </row>
    <row r="14" spans="2:7" ht="16.5" customHeight="1">
      <c r="B14" s="22" t="s">
        <v>173</v>
      </c>
      <c r="C14" s="22" t="s">
        <v>174</v>
      </c>
      <c r="D14" s="51">
        <f t="shared" si="0"/>
        <v>0</v>
      </c>
      <c r="E14" s="16"/>
      <c r="F14" s="16"/>
      <c r="G14" s="53"/>
    </row>
    <row r="15" spans="2:7" ht="16.5" customHeight="1">
      <c r="B15" s="22" t="s">
        <v>175</v>
      </c>
      <c r="C15" s="22" t="s">
        <v>176</v>
      </c>
      <c r="D15" s="51">
        <f t="shared" si="0"/>
        <v>2.47</v>
      </c>
      <c r="E15" s="16">
        <v>2.47</v>
      </c>
      <c r="F15" s="16"/>
      <c r="G15" s="53"/>
    </row>
    <row r="16" spans="2:7" ht="16.5" customHeight="1">
      <c r="B16" s="22" t="s">
        <v>177</v>
      </c>
      <c r="C16" s="22" t="s">
        <v>178</v>
      </c>
      <c r="D16" s="51">
        <f t="shared" si="0"/>
        <v>1.93</v>
      </c>
      <c r="E16" s="16">
        <v>1.93</v>
      </c>
      <c r="F16" s="16"/>
      <c r="G16" s="53"/>
    </row>
    <row r="17" spans="2:7" ht="16.5" customHeight="1">
      <c r="B17" s="22" t="s">
        <v>179</v>
      </c>
      <c r="C17" s="22" t="s">
        <v>180</v>
      </c>
      <c r="D17" s="51">
        <f t="shared" si="0"/>
        <v>0.69</v>
      </c>
      <c r="E17" s="16">
        <v>0.69</v>
      </c>
      <c r="F17" s="16"/>
      <c r="G17" s="53"/>
    </row>
    <row r="18" spans="2:7" ht="16.5" customHeight="1">
      <c r="B18" s="22" t="s">
        <v>181</v>
      </c>
      <c r="C18" s="22" t="s">
        <v>182</v>
      </c>
      <c r="D18" s="51">
        <f t="shared" si="0"/>
        <v>10.226</v>
      </c>
      <c r="E18" s="16">
        <v>10.226</v>
      </c>
      <c r="F18" s="16"/>
      <c r="G18" s="53"/>
    </row>
    <row r="19" spans="2:7" ht="16.5" customHeight="1">
      <c r="B19" s="22" t="s">
        <v>183</v>
      </c>
      <c r="C19" s="22" t="s">
        <v>184</v>
      </c>
      <c r="D19" s="51">
        <f t="shared" si="0"/>
        <v>0</v>
      </c>
      <c r="E19" s="16"/>
      <c r="F19" s="16"/>
      <c r="G19" s="53"/>
    </row>
    <row r="20" spans="2:7" ht="16.5" customHeight="1">
      <c r="B20" s="22" t="s">
        <v>185</v>
      </c>
      <c r="C20" s="22" t="s">
        <v>186</v>
      </c>
      <c r="D20" s="51">
        <f t="shared" si="0"/>
        <v>19.266</v>
      </c>
      <c r="E20" s="16">
        <v>19.266</v>
      </c>
      <c r="F20" s="16"/>
      <c r="G20" s="53"/>
    </row>
    <row r="21" spans="2:7" ht="16.5" customHeight="1">
      <c r="B21" s="24">
        <v>302</v>
      </c>
      <c r="C21" s="24" t="s">
        <v>187</v>
      </c>
      <c r="D21" s="51">
        <f t="shared" si="0"/>
        <v>55.26</v>
      </c>
      <c r="E21" s="54"/>
      <c r="F21" s="52">
        <f>F22+F23+F24+F25+F26+F27+F28+F29+F30+F31+F32+F33+F34+F35+F36+F37+F38+F39+F40+F41+F42+F43+F44+F45+F46+F47+F48</f>
        <v>55.26</v>
      </c>
      <c r="G21" s="53"/>
    </row>
    <row r="22" spans="2:7" ht="16.5" customHeight="1">
      <c r="B22" s="22" t="s">
        <v>188</v>
      </c>
      <c r="C22" s="22" t="s">
        <v>189</v>
      </c>
      <c r="D22" s="51">
        <f t="shared" si="0"/>
        <v>10.64</v>
      </c>
      <c r="E22" s="54"/>
      <c r="F22" s="16">
        <v>10.64</v>
      </c>
      <c r="G22" s="53"/>
    </row>
    <row r="23" spans="2:7" ht="16.5" customHeight="1">
      <c r="B23" s="22" t="s">
        <v>190</v>
      </c>
      <c r="C23" s="22" t="s">
        <v>191</v>
      </c>
      <c r="D23" s="51">
        <f t="shared" si="0"/>
        <v>12.34</v>
      </c>
      <c r="E23" s="54"/>
      <c r="F23" s="16">
        <v>12.34</v>
      </c>
      <c r="G23" s="53"/>
    </row>
    <row r="24" spans="2:7" ht="16.5" customHeight="1">
      <c r="B24" s="22" t="s">
        <v>192</v>
      </c>
      <c r="C24" s="22" t="s">
        <v>193</v>
      </c>
      <c r="D24" s="51">
        <f t="shared" si="0"/>
        <v>0</v>
      </c>
      <c r="E24" s="54"/>
      <c r="F24" s="16"/>
      <c r="G24" s="53"/>
    </row>
    <row r="25" spans="2:7" ht="16.5" customHeight="1">
      <c r="B25" s="22" t="s">
        <v>194</v>
      </c>
      <c r="C25" s="22" t="s">
        <v>195</v>
      </c>
      <c r="D25" s="51">
        <f t="shared" si="0"/>
        <v>0</v>
      </c>
      <c r="E25" s="54"/>
      <c r="F25" s="16"/>
      <c r="G25" s="53"/>
    </row>
    <row r="26" spans="2:7" ht="16.5" customHeight="1">
      <c r="B26" s="22" t="s">
        <v>196</v>
      </c>
      <c r="C26" s="22" t="s">
        <v>197</v>
      </c>
      <c r="D26" s="51">
        <f t="shared" si="0"/>
        <v>0</v>
      </c>
      <c r="E26" s="54"/>
      <c r="F26" s="16"/>
      <c r="G26" s="53"/>
    </row>
    <row r="27" spans="2:7" ht="16.5" customHeight="1">
      <c r="B27" s="22" t="s">
        <v>198</v>
      </c>
      <c r="C27" s="22" t="s">
        <v>199</v>
      </c>
      <c r="D27" s="51">
        <f t="shared" si="0"/>
        <v>0</v>
      </c>
      <c r="E27" s="54"/>
      <c r="F27" s="16"/>
      <c r="G27" s="53"/>
    </row>
    <row r="28" spans="2:7" ht="16.5" customHeight="1">
      <c r="B28" s="22" t="s">
        <v>200</v>
      </c>
      <c r="C28" s="22" t="s">
        <v>201</v>
      </c>
      <c r="D28" s="51">
        <f t="shared" si="0"/>
        <v>0.57</v>
      </c>
      <c r="E28" s="54"/>
      <c r="F28" s="16">
        <v>0.57</v>
      </c>
      <c r="G28" s="53"/>
    </row>
    <row r="29" spans="2:7" ht="16.5" customHeight="1">
      <c r="B29" s="22" t="s">
        <v>202</v>
      </c>
      <c r="C29" s="22" t="s">
        <v>203</v>
      </c>
      <c r="D29" s="51">
        <f t="shared" si="0"/>
        <v>0</v>
      </c>
      <c r="E29" s="54"/>
      <c r="F29" s="16"/>
      <c r="G29" s="53"/>
    </row>
    <row r="30" spans="2:7" ht="16.5" customHeight="1">
      <c r="B30" s="22" t="s">
        <v>204</v>
      </c>
      <c r="C30" s="22" t="s">
        <v>205</v>
      </c>
      <c r="D30" s="51">
        <f t="shared" si="0"/>
        <v>0</v>
      </c>
      <c r="E30" s="54"/>
      <c r="F30" s="16"/>
      <c r="G30" s="53"/>
    </row>
    <row r="31" spans="2:7" ht="16.5" customHeight="1">
      <c r="B31" s="22" t="s">
        <v>206</v>
      </c>
      <c r="C31" s="22" t="s">
        <v>207</v>
      </c>
      <c r="D31" s="51">
        <f t="shared" si="0"/>
        <v>4.49</v>
      </c>
      <c r="E31" s="54"/>
      <c r="F31" s="16">
        <v>4.49</v>
      </c>
      <c r="G31" s="53"/>
    </row>
    <row r="32" spans="2:7" ht="16.5" customHeight="1">
      <c r="B32" s="22" t="s">
        <v>208</v>
      </c>
      <c r="C32" s="22" t="s">
        <v>209</v>
      </c>
      <c r="D32" s="51">
        <f t="shared" si="0"/>
        <v>0</v>
      </c>
      <c r="E32" s="54"/>
      <c r="F32" s="16"/>
      <c r="G32" s="53"/>
    </row>
    <row r="33" spans="2:7" ht="16.5" customHeight="1">
      <c r="B33" s="22" t="s">
        <v>210</v>
      </c>
      <c r="C33" s="22" t="s">
        <v>211</v>
      </c>
      <c r="D33" s="51">
        <f t="shared" si="0"/>
        <v>0</v>
      </c>
      <c r="E33" s="54"/>
      <c r="F33" s="16"/>
      <c r="G33" s="53"/>
    </row>
    <row r="34" spans="2:7" ht="16.5" customHeight="1">
      <c r="B34" s="22" t="s">
        <v>212</v>
      </c>
      <c r="C34" s="22" t="s">
        <v>213</v>
      </c>
      <c r="D34" s="51">
        <f t="shared" si="0"/>
        <v>0</v>
      </c>
      <c r="E34" s="54"/>
      <c r="F34" s="16"/>
      <c r="G34" s="53"/>
    </row>
    <row r="35" spans="2:7" ht="16.5" customHeight="1">
      <c r="B35" s="22" t="s">
        <v>214</v>
      </c>
      <c r="C35" s="22" t="s">
        <v>215</v>
      </c>
      <c r="D35" s="51">
        <f t="shared" si="0"/>
        <v>0</v>
      </c>
      <c r="E35" s="54"/>
      <c r="F35" s="16"/>
      <c r="G35" s="53"/>
    </row>
    <row r="36" spans="2:7" ht="16.5" customHeight="1">
      <c r="B36" s="22" t="s">
        <v>216</v>
      </c>
      <c r="C36" s="22" t="s">
        <v>217</v>
      </c>
      <c r="D36" s="51">
        <f t="shared" si="0"/>
        <v>0</v>
      </c>
      <c r="E36" s="54"/>
      <c r="F36" s="16"/>
      <c r="G36" s="53"/>
    </row>
    <row r="37" spans="2:7" ht="16.5" customHeight="1">
      <c r="B37" s="22" t="s">
        <v>218</v>
      </c>
      <c r="C37" s="22" t="s">
        <v>219</v>
      </c>
      <c r="D37" s="51">
        <f t="shared" si="0"/>
        <v>0.29</v>
      </c>
      <c r="E37" s="54"/>
      <c r="F37" s="16">
        <v>0.29</v>
      </c>
      <c r="G37" s="53"/>
    </row>
    <row r="38" spans="2:7" ht="16.5" customHeight="1">
      <c r="B38" s="22" t="s">
        <v>220</v>
      </c>
      <c r="C38" s="22" t="s">
        <v>221</v>
      </c>
      <c r="D38" s="51">
        <f t="shared" si="0"/>
        <v>0</v>
      </c>
      <c r="E38" s="54"/>
      <c r="F38" s="16"/>
      <c r="G38" s="53"/>
    </row>
    <row r="39" spans="2:7" ht="16.5" customHeight="1">
      <c r="B39" s="22" t="s">
        <v>222</v>
      </c>
      <c r="C39" s="22" t="s">
        <v>223</v>
      </c>
      <c r="D39" s="51">
        <f aca="true" t="shared" si="1" ref="D39:D71">E39+F39</f>
        <v>0</v>
      </c>
      <c r="E39" s="54"/>
      <c r="F39" s="16"/>
      <c r="G39" s="53"/>
    </row>
    <row r="40" spans="2:7" ht="16.5" customHeight="1">
      <c r="B40" s="22" t="s">
        <v>224</v>
      </c>
      <c r="C40" s="22" t="s">
        <v>225</v>
      </c>
      <c r="D40" s="51">
        <f t="shared" si="1"/>
        <v>0</v>
      </c>
      <c r="E40" s="54"/>
      <c r="F40" s="16"/>
      <c r="G40" s="53"/>
    </row>
    <row r="41" spans="2:7" ht="16.5" customHeight="1">
      <c r="B41" s="22" t="s">
        <v>226</v>
      </c>
      <c r="C41" s="22" t="s">
        <v>227</v>
      </c>
      <c r="D41" s="51">
        <f t="shared" si="1"/>
        <v>0</v>
      </c>
      <c r="E41" s="54"/>
      <c r="F41" s="16"/>
      <c r="G41" s="53"/>
    </row>
    <row r="42" spans="2:7" ht="16.5" customHeight="1">
      <c r="B42" s="22" t="s">
        <v>228</v>
      </c>
      <c r="C42" s="22" t="s">
        <v>229</v>
      </c>
      <c r="D42" s="51">
        <f t="shared" si="1"/>
        <v>0</v>
      </c>
      <c r="E42" s="54"/>
      <c r="F42" s="16"/>
      <c r="G42" s="53"/>
    </row>
    <row r="43" spans="2:7" ht="16.5" customHeight="1">
      <c r="B43" s="22" t="s">
        <v>230</v>
      </c>
      <c r="C43" s="22" t="s">
        <v>231</v>
      </c>
      <c r="D43" s="51">
        <f t="shared" si="1"/>
        <v>1.53</v>
      </c>
      <c r="E43" s="54"/>
      <c r="F43" s="16">
        <v>1.53</v>
      </c>
      <c r="G43" s="53"/>
    </row>
    <row r="44" spans="2:7" ht="16.5" customHeight="1">
      <c r="B44" s="22" t="s">
        <v>232</v>
      </c>
      <c r="C44" s="22" t="s">
        <v>233</v>
      </c>
      <c r="D44" s="51">
        <f t="shared" si="1"/>
        <v>0</v>
      </c>
      <c r="E44" s="54"/>
      <c r="F44" s="16"/>
      <c r="G44" s="53"/>
    </row>
    <row r="45" spans="2:7" ht="16.5" customHeight="1">
      <c r="B45" s="22" t="s">
        <v>234</v>
      </c>
      <c r="C45" s="22" t="s">
        <v>235</v>
      </c>
      <c r="D45" s="51">
        <f t="shared" si="1"/>
        <v>0</v>
      </c>
      <c r="E45" s="54"/>
      <c r="F45" s="16"/>
      <c r="G45" s="53"/>
    </row>
    <row r="46" spans="2:7" ht="16.5" customHeight="1">
      <c r="B46" s="22" t="s">
        <v>236</v>
      </c>
      <c r="C46" s="22" t="s">
        <v>237</v>
      </c>
      <c r="D46" s="51">
        <f t="shared" si="1"/>
        <v>12.86</v>
      </c>
      <c r="E46" s="54"/>
      <c r="F46" s="16">
        <v>12.86</v>
      </c>
      <c r="G46" s="53"/>
    </row>
    <row r="47" spans="2:7" ht="16.5" customHeight="1">
      <c r="B47" s="22" t="s">
        <v>238</v>
      </c>
      <c r="C47" s="22" t="s">
        <v>239</v>
      </c>
      <c r="D47" s="51">
        <f t="shared" si="1"/>
        <v>0</v>
      </c>
      <c r="E47" s="54"/>
      <c r="F47" s="16"/>
      <c r="G47" s="53"/>
    </row>
    <row r="48" spans="2:7" ht="16.5" customHeight="1">
      <c r="B48" s="22" t="s">
        <v>240</v>
      </c>
      <c r="C48" s="22" t="s">
        <v>241</v>
      </c>
      <c r="D48" s="51">
        <f t="shared" si="1"/>
        <v>12.54</v>
      </c>
      <c r="E48" s="54"/>
      <c r="F48" s="16">
        <v>12.54</v>
      </c>
      <c r="G48" s="53"/>
    </row>
    <row r="49" spans="2:7" ht="16.5" customHeight="1">
      <c r="B49" s="24" t="s">
        <v>242</v>
      </c>
      <c r="C49" s="24" t="s">
        <v>243</v>
      </c>
      <c r="D49" s="51">
        <f t="shared" si="1"/>
        <v>0</v>
      </c>
      <c r="E49" s="52">
        <f>E50+E51+E52+E53+E54+E55+E56+E57+E59+E58</f>
        <v>0</v>
      </c>
      <c r="F49" s="16"/>
      <c r="G49" s="53"/>
    </row>
    <row r="50" spans="2:7" ht="16.5" customHeight="1">
      <c r="B50" s="22" t="s">
        <v>244</v>
      </c>
      <c r="C50" s="22" t="s">
        <v>245</v>
      </c>
      <c r="D50" s="51">
        <f t="shared" si="1"/>
        <v>0</v>
      </c>
      <c r="E50" s="16"/>
      <c r="F50" s="16"/>
      <c r="G50" s="53"/>
    </row>
    <row r="51" spans="2:7" ht="16.5" customHeight="1">
      <c r="B51" s="22" t="s">
        <v>246</v>
      </c>
      <c r="C51" s="22" t="s">
        <v>247</v>
      </c>
      <c r="D51" s="51">
        <f t="shared" si="1"/>
        <v>0</v>
      </c>
      <c r="E51" s="16"/>
      <c r="F51" s="16"/>
      <c r="G51" s="53"/>
    </row>
    <row r="52" spans="2:7" ht="16.5" customHeight="1">
      <c r="B52" s="22" t="s">
        <v>248</v>
      </c>
      <c r="C52" s="22" t="s">
        <v>249</v>
      </c>
      <c r="D52" s="51">
        <f t="shared" si="1"/>
        <v>0</v>
      </c>
      <c r="E52" s="16"/>
      <c r="F52" s="16"/>
      <c r="G52" s="53"/>
    </row>
    <row r="53" spans="2:7" ht="16.5" customHeight="1">
      <c r="B53" s="22" t="s">
        <v>250</v>
      </c>
      <c r="C53" s="22" t="s">
        <v>251</v>
      </c>
      <c r="D53" s="51">
        <f t="shared" si="1"/>
        <v>0</v>
      </c>
      <c r="E53" s="16"/>
      <c r="F53" s="16"/>
      <c r="G53" s="53"/>
    </row>
    <row r="54" spans="2:7" ht="16.5" customHeight="1">
      <c r="B54" s="22" t="s">
        <v>252</v>
      </c>
      <c r="C54" s="22" t="s">
        <v>253</v>
      </c>
      <c r="D54" s="51">
        <f t="shared" si="1"/>
        <v>0</v>
      </c>
      <c r="E54" s="16"/>
      <c r="F54" s="16"/>
      <c r="G54" s="53"/>
    </row>
    <row r="55" spans="2:7" ht="16.5" customHeight="1">
      <c r="B55" s="22" t="s">
        <v>254</v>
      </c>
      <c r="C55" s="22" t="s">
        <v>255</v>
      </c>
      <c r="D55" s="51">
        <f t="shared" si="1"/>
        <v>0</v>
      </c>
      <c r="E55" s="16"/>
      <c r="F55" s="16"/>
      <c r="G55" s="53"/>
    </row>
    <row r="56" spans="2:7" ht="16.5" customHeight="1">
      <c r="B56" s="22" t="s">
        <v>256</v>
      </c>
      <c r="C56" s="22" t="s">
        <v>257</v>
      </c>
      <c r="D56" s="51">
        <f t="shared" si="1"/>
        <v>0</v>
      </c>
      <c r="E56" s="16"/>
      <c r="F56" s="16"/>
      <c r="G56" s="53"/>
    </row>
    <row r="57" spans="2:7" ht="16.5" customHeight="1">
      <c r="B57" s="22" t="s">
        <v>258</v>
      </c>
      <c r="C57" s="22" t="s">
        <v>259</v>
      </c>
      <c r="D57" s="51">
        <f t="shared" si="1"/>
        <v>0</v>
      </c>
      <c r="E57" s="16"/>
      <c r="F57" s="16"/>
      <c r="G57" s="53"/>
    </row>
    <row r="58" spans="2:7" ht="16.5" customHeight="1">
      <c r="B58" s="24" t="s">
        <v>260</v>
      </c>
      <c r="C58" s="24" t="s">
        <v>261</v>
      </c>
      <c r="D58" s="51">
        <f t="shared" si="1"/>
        <v>0</v>
      </c>
      <c r="E58" s="16"/>
      <c r="F58" s="16"/>
      <c r="G58" s="53"/>
    </row>
    <row r="59" spans="2:7" ht="16.5" customHeight="1">
      <c r="B59" s="22" t="s">
        <v>262</v>
      </c>
      <c r="C59" s="22" t="s">
        <v>263</v>
      </c>
      <c r="D59" s="51">
        <f t="shared" si="1"/>
        <v>0</v>
      </c>
      <c r="E59" s="16"/>
      <c r="F59" s="16"/>
      <c r="G59" s="53"/>
    </row>
    <row r="60" spans="2:7" ht="16.5" customHeight="1">
      <c r="B60" s="22" t="s">
        <v>264</v>
      </c>
      <c r="C60" s="22" t="s">
        <v>265</v>
      </c>
      <c r="D60" s="51">
        <f t="shared" si="1"/>
        <v>0</v>
      </c>
      <c r="E60" s="16"/>
      <c r="F60" s="16"/>
      <c r="G60" s="53"/>
    </row>
    <row r="61" spans="2:7" ht="16.5" customHeight="1">
      <c r="B61" s="22" t="s">
        <v>266</v>
      </c>
      <c r="C61" s="22" t="s">
        <v>267</v>
      </c>
      <c r="D61" s="51">
        <f t="shared" si="1"/>
        <v>0</v>
      </c>
      <c r="E61" s="16"/>
      <c r="F61" s="16"/>
      <c r="G61" s="53"/>
    </row>
    <row r="62" spans="2:7" ht="16.5" customHeight="1">
      <c r="B62" s="22">
        <v>31005</v>
      </c>
      <c r="C62" s="22" t="s">
        <v>268</v>
      </c>
      <c r="D62" s="51">
        <f t="shared" si="1"/>
        <v>0</v>
      </c>
      <c r="E62" s="16"/>
      <c r="F62" s="16"/>
      <c r="G62" s="53"/>
    </row>
    <row r="63" spans="2:7" ht="16.5" customHeight="1">
      <c r="B63" s="22" t="s">
        <v>269</v>
      </c>
      <c r="C63" s="22" t="s">
        <v>270</v>
      </c>
      <c r="D63" s="51">
        <f t="shared" si="1"/>
        <v>0</v>
      </c>
      <c r="E63" s="16"/>
      <c r="F63" s="16"/>
      <c r="G63" s="53"/>
    </row>
    <row r="64" spans="2:7" ht="16.5" customHeight="1">
      <c r="B64" s="22" t="s">
        <v>271</v>
      </c>
      <c r="C64" s="22" t="s">
        <v>272</v>
      </c>
      <c r="D64" s="51">
        <f t="shared" si="1"/>
        <v>0</v>
      </c>
      <c r="E64" s="16"/>
      <c r="F64" s="16"/>
      <c r="G64" s="53"/>
    </row>
    <row r="65" spans="2:7" ht="16.5" customHeight="1">
      <c r="B65" s="22" t="s">
        <v>273</v>
      </c>
      <c r="C65" s="22" t="s">
        <v>274</v>
      </c>
      <c r="D65" s="51">
        <f t="shared" si="1"/>
        <v>0</v>
      </c>
      <c r="E65" s="16"/>
      <c r="F65" s="16"/>
      <c r="G65" s="53"/>
    </row>
    <row r="66" spans="2:7" ht="16.5" customHeight="1">
      <c r="B66" s="22" t="s">
        <v>275</v>
      </c>
      <c r="C66" s="22" t="s">
        <v>276</v>
      </c>
      <c r="D66" s="51">
        <f t="shared" si="1"/>
        <v>0</v>
      </c>
      <c r="E66" s="16"/>
      <c r="F66" s="16"/>
      <c r="G66" s="53"/>
    </row>
    <row r="67" spans="2:7" ht="16.5" customHeight="1">
      <c r="B67" s="22" t="s">
        <v>277</v>
      </c>
      <c r="C67" s="22" t="s">
        <v>278</v>
      </c>
      <c r="D67" s="51">
        <f t="shared" si="1"/>
        <v>0</v>
      </c>
      <c r="E67" s="16"/>
      <c r="F67" s="16"/>
      <c r="G67" s="53"/>
    </row>
    <row r="68" spans="2:7" ht="16.5" customHeight="1">
      <c r="B68" s="22" t="s">
        <v>279</v>
      </c>
      <c r="C68" s="22" t="s">
        <v>280</v>
      </c>
      <c r="D68" s="51">
        <f t="shared" si="1"/>
        <v>0</v>
      </c>
      <c r="E68" s="16"/>
      <c r="F68" s="16"/>
      <c r="G68" s="53"/>
    </row>
    <row r="69" spans="2:7" ht="16.5" customHeight="1">
      <c r="B69" s="22" t="s">
        <v>281</v>
      </c>
      <c r="C69" s="22" t="s">
        <v>282</v>
      </c>
      <c r="D69" s="51">
        <f t="shared" si="1"/>
        <v>0</v>
      </c>
      <c r="E69" s="16"/>
      <c r="F69" s="16"/>
      <c r="G69" s="53"/>
    </row>
    <row r="70" spans="2:7" ht="16.5" customHeight="1">
      <c r="B70" s="24" t="s">
        <v>283</v>
      </c>
      <c r="C70" s="24" t="s">
        <v>284</v>
      </c>
      <c r="D70" s="51">
        <f t="shared" si="1"/>
        <v>0</v>
      </c>
      <c r="E70" s="16">
        <f>E71</f>
        <v>0</v>
      </c>
      <c r="F70" s="16"/>
      <c r="G70" s="53"/>
    </row>
    <row r="71" spans="2:7" ht="16.5" customHeight="1">
      <c r="B71" s="22" t="s">
        <v>285</v>
      </c>
      <c r="C71" s="22" t="s">
        <v>284</v>
      </c>
      <c r="D71" s="51">
        <f t="shared" si="1"/>
        <v>0</v>
      </c>
      <c r="E71" s="16"/>
      <c r="F71" s="16"/>
      <c r="G71" s="53"/>
    </row>
  </sheetData>
  <sheetProtection/>
  <mergeCells count="8">
    <mergeCell ref="B1:G1"/>
    <mergeCell ref="B3:C3"/>
    <mergeCell ref="B4:C4"/>
    <mergeCell ref="B6:C6"/>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scale="9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H15" sqref="H15"/>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286</v>
      </c>
      <c r="K2" s="43"/>
      <c r="L2" s="43"/>
      <c r="M2" s="43"/>
    </row>
    <row r="3" spans="2:12" ht="14.25" customHeight="1">
      <c r="B3" s="36" t="s">
        <v>287</v>
      </c>
      <c r="C3" s="36" t="s">
        <v>4</v>
      </c>
      <c r="D3" s="36"/>
      <c r="E3" s="36"/>
      <c r="F3" s="36"/>
      <c r="G3" s="36"/>
      <c r="H3" s="36"/>
      <c r="I3" s="36"/>
      <c r="J3" s="45" t="s">
        <v>36</v>
      </c>
      <c r="K3" s="46"/>
      <c r="L3" s="46"/>
    </row>
    <row r="4" spans="2:10" ht="25.5" customHeight="1">
      <c r="B4" s="37" t="s">
        <v>288</v>
      </c>
      <c r="C4" s="38" t="s">
        <v>289</v>
      </c>
      <c r="D4" s="38"/>
      <c r="E4" s="38"/>
      <c r="F4" s="38"/>
      <c r="G4" s="38"/>
      <c r="H4" s="38"/>
      <c r="I4" s="38" t="s">
        <v>215</v>
      </c>
      <c r="J4" s="38" t="s">
        <v>217</v>
      </c>
    </row>
    <row r="5" spans="2:10" ht="23.25" customHeight="1">
      <c r="B5" s="39"/>
      <c r="C5" s="38" t="s">
        <v>153</v>
      </c>
      <c r="D5" s="38" t="s">
        <v>209</v>
      </c>
      <c r="E5" s="38" t="s">
        <v>219</v>
      </c>
      <c r="F5" s="38" t="s">
        <v>290</v>
      </c>
      <c r="G5" s="38"/>
      <c r="H5" s="38"/>
      <c r="I5" s="38"/>
      <c r="J5" s="38"/>
    </row>
    <row r="6" spans="2:10" ht="38.25" customHeight="1">
      <c r="B6" s="39"/>
      <c r="C6" s="38"/>
      <c r="D6" s="38"/>
      <c r="E6" s="38"/>
      <c r="F6" s="5" t="s">
        <v>153</v>
      </c>
      <c r="G6" s="5" t="s">
        <v>291</v>
      </c>
      <c r="H6" s="5" t="s">
        <v>235</v>
      </c>
      <c r="I6" s="38"/>
      <c r="J6" s="38"/>
    </row>
    <row r="7" spans="2:10" ht="19.5" customHeight="1">
      <c r="B7" s="40"/>
      <c r="C7" s="11">
        <v>1</v>
      </c>
      <c r="D7" s="11">
        <v>2</v>
      </c>
      <c r="E7" s="11">
        <v>3</v>
      </c>
      <c r="F7" s="11">
        <v>4</v>
      </c>
      <c r="G7" s="11">
        <v>5</v>
      </c>
      <c r="H7" s="11">
        <v>6</v>
      </c>
      <c r="I7" s="11">
        <v>7</v>
      </c>
      <c r="J7" s="11">
        <v>8</v>
      </c>
    </row>
    <row r="8" spans="2:10" ht="19.5" customHeight="1">
      <c r="B8" s="40" t="s">
        <v>292</v>
      </c>
      <c r="C8" s="11">
        <f>E8</f>
        <v>0.29</v>
      </c>
      <c r="D8" s="11"/>
      <c r="E8" s="11">
        <v>0.29</v>
      </c>
      <c r="F8" s="11"/>
      <c r="G8" s="11"/>
      <c r="H8" s="11"/>
      <c r="I8" s="11"/>
      <c r="J8" s="11"/>
    </row>
    <row r="9" spans="2:10" ht="19.5" customHeight="1">
      <c r="B9" s="40" t="s">
        <v>40</v>
      </c>
      <c r="C9" s="11">
        <f>E9</f>
        <v>0.29</v>
      </c>
      <c r="D9" s="11"/>
      <c r="E9" s="11">
        <v>0.29</v>
      </c>
      <c r="F9" s="11"/>
      <c r="G9" s="11"/>
      <c r="H9" s="11"/>
      <c r="I9" s="11"/>
      <c r="J9" s="11"/>
    </row>
    <row r="10" spans="1:10" ht="19.5" customHeight="1">
      <c r="A10" s="41"/>
      <c r="B10" s="40"/>
      <c r="C10" s="16">
        <f>D10+E10+F10</f>
        <v>0</v>
      </c>
      <c r="D10" s="16"/>
      <c r="E10" s="16"/>
      <c r="F10" s="16">
        <f>G10+H10</f>
        <v>0</v>
      </c>
      <c r="G10" s="16"/>
      <c r="H10" s="16"/>
      <c r="I10" s="16"/>
      <c r="J10" s="16"/>
    </row>
    <row r="11" spans="2:10" ht="33.75" customHeight="1">
      <c r="B11" s="42" t="s">
        <v>293</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lenovo2</cp:lastModifiedBy>
  <cp:lastPrinted>2017-06-19T01:48:46Z</cp:lastPrinted>
  <dcterms:created xsi:type="dcterms:W3CDTF">2016-01-19T03:04:57Z</dcterms:created>
  <dcterms:modified xsi:type="dcterms:W3CDTF">2021-10-21T09:48:39Z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CC257CC82FE04039B10098F827B90A03</vt:lpwstr>
  </property>
</Properties>
</file>