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柞水县城镇公益性岗位2021年4-8月岗位补贴公示表" sheetId="3" r:id="rId1"/>
  </sheets>
  <definedNames>
    <definedName name="_xlnm._FilterDatabase" localSheetId="0" hidden="1">'柞水县城镇公益性岗位2021年4-8月岗位补贴公示表'!$A$1:$J$548</definedName>
    <definedName name="_xlnm.Print_Titles" localSheetId="0">'柞水县城镇公益性岗位2021年4-8月岗位补贴公示表'!$2:$3</definedName>
  </definedNames>
  <calcPr calcId="144525" concurrentCalc="0"/>
</workbook>
</file>

<file path=xl/sharedStrings.xml><?xml version="1.0" encoding="utf-8"?>
<sst xmlns="http://schemas.openxmlformats.org/spreadsheetml/2006/main" count="2754" uniqueCount="1031">
  <si>
    <t>柞水县城镇公益性岗位2021年4-8月岗位补贴公示表</t>
  </si>
  <si>
    <t>序号</t>
  </si>
  <si>
    <t>主管单位</t>
  </si>
  <si>
    <t>姓 名</t>
  </si>
  <si>
    <t>性别</t>
  </si>
  <si>
    <t>身份证号</t>
  </si>
  <si>
    <t>用人单位</t>
  </si>
  <si>
    <t>岗位补贴标准（元）</t>
  </si>
  <si>
    <t>4-8月岗位补贴金额（元）</t>
  </si>
  <si>
    <t>合计</t>
  </si>
  <si>
    <t>备注</t>
  </si>
  <si>
    <t>县委办</t>
  </si>
  <si>
    <t>王建平</t>
  </si>
  <si>
    <t>男</t>
  </si>
  <si>
    <t>420381********1510</t>
  </si>
  <si>
    <t>县政府办</t>
  </si>
  <si>
    <t>李  琴</t>
  </si>
  <si>
    <t>女</t>
  </si>
  <si>
    <t>612527********1829</t>
  </si>
  <si>
    <t>李  慧</t>
  </si>
  <si>
    <t>612527********5625</t>
  </si>
  <si>
    <t>周  慧</t>
  </si>
  <si>
    <t>612527********3424</t>
  </si>
  <si>
    <t>县人大办</t>
  </si>
  <si>
    <t>徐  萌</t>
  </si>
  <si>
    <t>612527********5621</t>
  </si>
  <si>
    <t>陈烈霞</t>
  </si>
  <si>
    <t>612527********6627</t>
  </si>
  <si>
    <t>县政协办</t>
  </si>
  <si>
    <t>熊云云</t>
  </si>
  <si>
    <t>612527********0020</t>
  </si>
  <si>
    <t>县纪委监委</t>
  </si>
  <si>
    <t>汪义斌</t>
  </si>
  <si>
    <t>612527********0013</t>
  </si>
  <si>
    <t>孙天桃</t>
  </si>
  <si>
    <t>612527********0025</t>
  </si>
  <si>
    <t>县监察局</t>
  </si>
  <si>
    <t>县委组织部</t>
  </si>
  <si>
    <t>党  欢</t>
  </si>
  <si>
    <t>612527********0828</t>
  </si>
  <si>
    <t>柯贤文</t>
  </si>
  <si>
    <t>612527********0055</t>
  </si>
  <si>
    <t>县老干局</t>
  </si>
  <si>
    <t>余春红</t>
  </si>
  <si>
    <t>612527********0028</t>
  </si>
  <si>
    <t>县委宣传部</t>
  </si>
  <si>
    <t>王  玲</t>
  </si>
  <si>
    <t>612527********6023</t>
  </si>
  <si>
    <t>陈  沛</t>
  </si>
  <si>
    <t>612527********083X</t>
  </si>
  <si>
    <t>李晓旭</t>
  </si>
  <si>
    <t>410482********5027</t>
  </si>
  <si>
    <t>县影剧院</t>
  </si>
  <si>
    <t>谢  婷</t>
  </si>
  <si>
    <t>张  楠</t>
  </si>
  <si>
    <t>612527********6439</t>
  </si>
  <si>
    <t>县融媒体中心</t>
  </si>
  <si>
    <t>韩  丹</t>
  </si>
  <si>
    <t>612527********542X</t>
  </si>
  <si>
    <t>刘昱辉</t>
  </si>
  <si>
    <t>612527********6616</t>
  </si>
  <si>
    <t>许宗华</t>
  </si>
  <si>
    <t>612527********0011</t>
  </si>
  <si>
    <t>徐  波</t>
  </si>
  <si>
    <t>612527********5411</t>
  </si>
  <si>
    <t>刘  静</t>
  </si>
  <si>
    <t>612527********0425</t>
  </si>
  <si>
    <t>县委政法委</t>
  </si>
  <si>
    <t>蔡小霞</t>
  </si>
  <si>
    <t>邹定彬</t>
  </si>
  <si>
    <t>612527********4411</t>
  </si>
  <si>
    <t>舒馨仪</t>
  </si>
  <si>
    <t>612527********0424</t>
  </si>
  <si>
    <t>王咸康</t>
  </si>
  <si>
    <t>612527********5416</t>
  </si>
  <si>
    <t>县人武部</t>
  </si>
  <si>
    <t>孔玉杰</t>
  </si>
  <si>
    <t>610303********1218</t>
  </si>
  <si>
    <t>县机关工委</t>
  </si>
  <si>
    <t>张  峻</t>
  </si>
  <si>
    <t>612527********0012</t>
  </si>
  <si>
    <t>县直机关工委</t>
  </si>
  <si>
    <t>县总工会</t>
  </si>
  <si>
    <t>阮英丽</t>
  </si>
  <si>
    <t>612527********6645</t>
  </si>
  <si>
    <t>刘  勇</t>
  </si>
  <si>
    <t>612527********6612</t>
  </si>
  <si>
    <t>刘  花</t>
  </si>
  <si>
    <t>612501********0024</t>
  </si>
  <si>
    <t>吴红英</t>
  </si>
  <si>
    <t>511024********5803</t>
  </si>
  <si>
    <t>县发改局</t>
  </si>
  <si>
    <t>柯  香</t>
  </si>
  <si>
    <t>612527********0049</t>
  </si>
  <si>
    <t>县粮食局</t>
  </si>
  <si>
    <t>阮仕彬</t>
  </si>
  <si>
    <t>612527********0024</t>
  </si>
  <si>
    <t>刘  刚</t>
  </si>
  <si>
    <t>612527********0414</t>
  </si>
  <si>
    <t>党  晓</t>
  </si>
  <si>
    <t>胡  淑</t>
  </si>
  <si>
    <t>612527********1826</t>
  </si>
  <si>
    <t>县科教局</t>
  </si>
  <si>
    <t>王一雯</t>
  </si>
  <si>
    <t>612527********646X</t>
  </si>
  <si>
    <t>县城区第一初级中学</t>
  </si>
  <si>
    <t>朱  花</t>
  </si>
  <si>
    <t>612527********0023</t>
  </si>
  <si>
    <t>陈永霞</t>
  </si>
  <si>
    <t>612527********0027</t>
  </si>
  <si>
    <t>刘玉平</t>
  </si>
  <si>
    <t>612527********4414</t>
  </si>
  <si>
    <t>县城区一小</t>
  </si>
  <si>
    <t>李小虎</t>
  </si>
  <si>
    <t>612527********0019</t>
  </si>
  <si>
    <t>王麒肇</t>
  </si>
  <si>
    <t>王  琴</t>
  </si>
  <si>
    <t>612527********1827</t>
  </si>
  <si>
    <t>郭富祥</t>
  </si>
  <si>
    <t>220104********093X</t>
  </si>
  <si>
    <t>县城区一幼</t>
  </si>
  <si>
    <t>胡银环</t>
  </si>
  <si>
    <t>612527********0044</t>
  </si>
  <si>
    <t>张  莉</t>
  </si>
  <si>
    <t>田  惠</t>
  </si>
  <si>
    <t>县城区三幼</t>
  </si>
  <si>
    <t>熊英英</t>
  </si>
  <si>
    <t>612527********5420</t>
  </si>
  <si>
    <t>县城区第二幼儿园</t>
  </si>
  <si>
    <t>汪文西</t>
  </si>
  <si>
    <t>612527********0010</t>
  </si>
  <si>
    <t>县城区二小</t>
  </si>
  <si>
    <t>郑  琛</t>
  </si>
  <si>
    <t>612527********0418</t>
  </si>
  <si>
    <t>桂方敏</t>
  </si>
  <si>
    <t>612527********3018</t>
  </si>
  <si>
    <t>红岩寺镇万青小学</t>
  </si>
  <si>
    <t>徐臣锋</t>
  </si>
  <si>
    <t>612527********3410</t>
  </si>
  <si>
    <t>红岩寺镇张坪小学</t>
  </si>
  <si>
    <t>张晓斌</t>
  </si>
  <si>
    <t>612527********0018</t>
  </si>
  <si>
    <t>瓦房口九年制学校</t>
  </si>
  <si>
    <t>袁正寿</t>
  </si>
  <si>
    <t>612527********0016</t>
  </si>
  <si>
    <t>乾佑镇什家湾小学</t>
  </si>
  <si>
    <t>陈先有</t>
  </si>
  <si>
    <t>612527********4038</t>
  </si>
  <si>
    <t>乾佑镇马房子小学</t>
  </si>
  <si>
    <t>何照林</t>
  </si>
  <si>
    <t>612527********5613</t>
  </si>
  <si>
    <t>下梁镇西川小学</t>
  </si>
  <si>
    <t>张芳森</t>
  </si>
  <si>
    <t>612527********0815</t>
  </si>
  <si>
    <t>小岭镇李砭村幼儿园</t>
  </si>
  <si>
    <t>柯孟明</t>
  </si>
  <si>
    <t>612527********0814</t>
  </si>
  <si>
    <t>小岭镇黄龙山小学</t>
  </si>
  <si>
    <t>汪义祥</t>
  </si>
  <si>
    <t>612527********0813</t>
  </si>
  <si>
    <t>小岭镇中心小学</t>
  </si>
  <si>
    <t>胡家兴</t>
  </si>
  <si>
    <t>小岭镇中心幼儿园</t>
  </si>
  <si>
    <t>蔡科平</t>
  </si>
  <si>
    <t>612527********0432</t>
  </si>
  <si>
    <t>凤凰镇中心小学</t>
  </si>
  <si>
    <t>陈  刚</t>
  </si>
  <si>
    <t>612527********0415</t>
  </si>
  <si>
    <t>凤凰镇宽坪小学</t>
  </si>
  <si>
    <t>邹本祥</t>
  </si>
  <si>
    <t>凤凰镇清水小学</t>
  </si>
  <si>
    <t>邓大春</t>
  </si>
  <si>
    <t>612527********0419</t>
  </si>
  <si>
    <t>凤凰镇桃园小学</t>
  </si>
  <si>
    <t>陈亮亮</t>
  </si>
  <si>
    <t>612527********2616</t>
  </si>
  <si>
    <t>杏坪镇柴庄小学</t>
  </si>
  <si>
    <t>叶腾腾</t>
  </si>
  <si>
    <t>612527********1816</t>
  </si>
  <si>
    <t>杏坪镇联丰小学</t>
  </si>
  <si>
    <t>李开泰</t>
  </si>
  <si>
    <t>612527********181X</t>
  </si>
  <si>
    <t>杏坪镇铁佛小学</t>
  </si>
  <si>
    <t>陈正米</t>
  </si>
  <si>
    <t>612527********2012</t>
  </si>
  <si>
    <t>杏坪镇油房小学</t>
  </si>
  <si>
    <t>李文洋</t>
  </si>
  <si>
    <t>612527********1818</t>
  </si>
  <si>
    <t>杏坪中学</t>
  </si>
  <si>
    <t>谭  飞</t>
  </si>
  <si>
    <t>612527********3419</t>
  </si>
  <si>
    <t>红岩寺镇黄土砭小学</t>
  </si>
  <si>
    <t>陈  岗</t>
  </si>
  <si>
    <t>612527********301X</t>
  </si>
  <si>
    <t>红岩寺镇正沟小学</t>
  </si>
  <si>
    <t>聂武军</t>
  </si>
  <si>
    <t>612527********3019</t>
  </si>
  <si>
    <t>红岩寺镇中心小学</t>
  </si>
  <si>
    <t>谢志清</t>
  </si>
  <si>
    <t>612527********3035</t>
  </si>
  <si>
    <t>红岩寺中学</t>
  </si>
  <si>
    <t>石  聃</t>
  </si>
  <si>
    <t>612527********3011</t>
  </si>
  <si>
    <t>樊建平</t>
  </si>
  <si>
    <t>612527********3816</t>
  </si>
  <si>
    <t>瓦房口镇九年制学校</t>
  </si>
  <si>
    <t>叶发斌</t>
  </si>
  <si>
    <t>612527********3811</t>
  </si>
  <si>
    <t>瓦房口镇大河小学</t>
  </si>
  <si>
    <t>党世伟</t>
  </si>
  <si>
    <t>612527********3815</t>
  </si>
  <si>
    <t>瓦房口穆家庄小学</t>
  </si>
  <si>
    <t>徐其威</t>
  </si>
  <si>
    <t>612527********4010</t>
  </si>
  <si>
    <t>瓦房口镇马台小学</t>
  </si>
  <si>
    <t>王邓涛</t>
  </si>
  <si>
    <t>612527********4012</t>
  </si>
  <si>
    <t>曹坪镇红石中学</t>
  </si>
  <si>
    <t>汪晓峰</t>
  </si>
  <si>
    <t>612527********4212</t>
  </si>
  <si>
    <t>曹坪镇九间房小学</t>
  </si>
  <si>
    <t>王昌忠</t>
  </si>
  <si>
    <t>612527********5414</t>
  </si>
  <si>
    <t>曹坪镇中心幼儿园</t>
  </si>
  <si>
    <t>陈传江</t>
  </si>
  <si>
    <t>612527********443X</t>
  </si>
  <si>
    <t>蔡玉窑银碗小学</t>
  </si>
  <si>
    <t>闵定学</t>
  </si>
  <si>
    <t>612527********4417</t>
  </si>
  <si>
    <t>蔡玉窑九年制学校</t>
  </si>
  <si>
    <t>任  平</t>
  </si>
  <si>
    <t>612527********4438</t>
  </si>
  <si>
    <t>周海峰</t>
  </si>
  <si>
    <t>曹坪镇蔡玉窑幼儿园</t>
  </si>
  <si>
    <t>郝  垚</t>
  </si>
  <si>
    <t>612527********6678</t>
  </si>
  <si>
    <t>营盘镇中心幼儿园</t>
  </si>
  <si>
    <t>陈慕武</t>
  </si>
  <si>
    <t>612527********4813</t>
  </si>
  <si>
    <t>营盘镇丰北河小学</t>
  </si>
  <si>
    <t>黄  丽</t>
  </si>
  <si>
    <t>612527********004X</t>
  </si>
  <si>
    <t>县城区第二初级中学</t>
  </si>
  <si>
    <t>张芳霞</t>
  </si>
  <si>
    <t>612527********0867</t>
  </si>
  <si>
    <t>王凤平</t>
  </si>
  <si>
    <t>王金霞</t>
  </si>
  <si>
    <t>612527********0029</t>
  </si>
  <si>
    <t>柞水县中学</t>
  </si>
  <si>
    <t>王晓荣</t>
  </si>
  <si>
    <t>612527********0021</t>
  </si>
  <si>
    <t>胡增俊</t>
  </si>
  <si>
    <t>612527********041X</t>
  </si>
  <si>
    <t>宋秀云</t>
  </si>
  <si>
    <t>612527********3846</t>
  </si>
  <si>
    <t>刘书熬</t>
  </si>
  <si>
    <t>612527********5630</t>
  </si>
  <si>
    <t>胡际峰</t>
  </si>
  <si>
    <t>612527********0817</t>
  </si>
  <si>
    <t>王  敏</t>
  </si>
  <si>
    <t>612527********6622</t>
  </si>
  <si>
    <t>石遵岚</t>
  </si>
  <si>
    <t>612527********0045</t>
  </si>
  <si>
    <t>孟远锋</t>
  </si>
  <si>
    <t>612527********0430</t>
  </si>
  <si>
    <t>张  凌</t>
  </si>
  <si>
    <t>612527********002X</t>
  </si>
  <si>
    <t>杜  萍</t>
  </si>
  <si>
    <t>卢晓燕</t>
  </si>
  <si>
    <t>王丹佩</t>
  </si>
  <si>
    <t>612527********0061</t>
  </si>
  <si>
    <t>县职业中等专业学校</t>
  </si>
  <si>
    <t>成良峰</t>
  </si>
  <si>
    <t>杜绍阳</t>
  </si>
  <si>
    <t>县体育运动学校</t>
  </si>
  <si>
    <t>韩晓静</t>
  </si>
  <si>
    <t>李雪梅</t>
  </si>
  <si>
    <t>县经贸局</t>
  </si>
  <si>
    <t>刘  棋</t>
  </si>
  <si>
    <t>612527********3016</t>
  </si>
  <si>
    <t>县电子商务中心</t>
  </si>
  <si>
    <t>李  娜</t>
  </si>
  <si>
    <t>612527********042X</t>
  </si>
  <si>
    <t>张  惠</t>
  </si>
  <si>
    <t>612527********5426</t>
  </si>
  <si>
    <t>吴小琴</t>
  </si>
  <si>
    <t>612527********0427</t>
  </si>
  <si>
    <t>靳新苗</t>
  </si>
  <si>
    <t>612526********0028</t>
  </si>
  <si>
    <t>县公安局</t>
  </si>
  <si>
    <t>崔刚民</t>
  </si>
  <si>
    <t>612501********1373</t>
  </si>
  <si>
    <t>警务保障室</t>
  </si>
  <si>
    <t>蔡小利</t>
  </si>
  <si>
    <t>642226********3222</t>
  </si>
  <si>
    <t>徐  军</t>
  </si>
  <si>
    <t>612527********5610</t>
  </si>
  <si>
    <t>史高军</t>
  </si>
  <si>
    <t>612527********5615</t>
  </si>
  <si>
    <t>禁毒大队</t>
  </si>
  <si>
    <t>张  盼</t>
  </si>
  <si>
    <t>612527********6422</t>
  </si>
  <si>
    <t>马方祥</t>
  </si>
  <si>
    <t>贺敏英</t>
  </si>
  <si>
    <t>612527********302X</t>
  </si>
  <si>
    <t>看守所</t>
  </si>
  <si>
    <t>包梦颖</t>
  </si>
  <si>
    <t>涂国磊</t>
  </si>
  <si>
    <t>谭宏超</t>
  </si>
  <si>
    <t>612527********5617</t>
  </si>
  <si>
    <t>李新刚</t>
  </si>
  <si>
    <t>李  燕</t>
  </si>
  <si>
    <t>监管大队</t>
  </si>
  <si>
    <t>黄  婵</t>
  </si>
  <si>
    <t>指挥中心</t>
  </si>
  <si>
    <t>严永环</t>
  </si>
  <si>
    <t>向国娜</t>
  </si>
  <si>
    <t>612527********0022</t>
  </si>
  <si>
    <t>陈  丽</t>
  </si>
  <si>
    <t>612527********0026</t>
  </si>
  <si>
    <t>徐丽珍</t>
  </si>
  <si>
    <t>辜  漫</t>
  </si>
  <si>
    <t>孔令敏</t>
  </si>
  <si>
    <t>612527********2023</t>
  </si>
  <si>
    <t>余风青</t>
  </si>
  <si>
    <t>曹  凤</t>
  </si>
  <si>
    <t>610623********1529</t>
  </si>
  <si>
    <t>骆明艳</t>
  </si>
  <si>
    <t>612527********6624</t>
  </si>
  <si>
    <t>政工办</t>
  </si>
  <si>
    <t>王  颖</t>
  </si>
  <si>
    <t>沈  莎</t>
  </si>
  <si>
    <t>612527********0421</t>
  </si>
  <si>
    <t>经侦大队</t>
  </si>
  <si>
    <t>孔祥玲</t>
  </si>
  <si>
    <t>612527********6827</t>
  </si>
  <si>
    <t>刑侦大队</t>
  </si>
  <si>
    <t>齐  瑛</t>
  </si>
  <si>
    <t>朱秋华</t>
  </si>
  <si>
    <t>460036********7221</t>
  </si>
  <si>
    <t>郝文君</t>
  </si>
  <si>
    <t>612527********0015</t>
  </si>
  <si>
    <t>程良娅</t>
  </si>
  <si>
    <t>监察室</t>
  </si>
  <si>
    <t>王  淼</t>
  </si>
  <si>
    <t>612527********4443</t>
  </si>
  <si>
    <t>法制大队</t>
  </si>
  <si>
    <t>李  豆</t>
  </si>
  <si>
    <t>鲁  璐</t>
  </si>
  <si>
    <t>612527********0041</t>
  </si>
  <si>
    <t>国保大队</t>
  </si>
  <si>
    <t>徐海英</t>
  </si>
  <si>
    <t>612527********5629</t>
  </si>
  <si>
    <t>治安大队</t>
  </si>
  <si>
    <t>党  虎</t>
  </si>
  <si>
    <t>612527********5619</t>
  </si>
  <si>
    <t>徐爱华</t>
  </si>
  <si>
    <t>樊  鑫</t>
  </si>
  <si>
    <t>612527********3814</t>
  </si>
  <si>
    <t>邓成慧</t>
  </si>
  <si>
    <t>612527********4228</t>
  </si>
  <si>
    <t>石  勇</t>
  </si>
  <si>
    <t>612527********6814</t>
  </si>
  <si>
    <t>张绪武</t>
  </si>
  <si>
    <t>党海超</t>
  </si>
  <si>
    <t>612527********3813</t>
  </si>
  <si>
    <t>巡特警大队</t>
  </si>
  <si>
    <t>徐国栋</t>
  </si>
  <si>
    <t>612527********001X</t>
  </si>
  <si>
    <t>殷书博</t>
  </si>
  <si>
    <t>612527********003X</t>
  </si>
  <si>
    <t>雷  雯</t>
  </si>
  <si>
    <t>魏  娟</t>
  </si>
  <si>
    <t>朱余森</t>
  </si>
  <si>
    <t>612527********4816</t>
  </si>
  <si>
    <t>余  涛</t>
  </si>
  <si>
    <t>黄  康</t>
  </si>
  <si>
    <t>房  超</t>
  </si>
  <si>
    <t>张  伟</t>
  </si>
  <si>
    <t>612527********0479</t>
  </si>
  <si>
    <t>陈学峰</t>
  </si>
  <si>
    <t>冯  翔</t>
  </si>
  <si>
    <t>612527********4078</t>
  </si>
  <si>
    <t>城区刑警中队</t>
  </si>
  <si>
    <t>王文静</t>
  </si>
  <si>
    <t>李少川</t>
  </si>
  <si>
    <t>612527********5611</t>
  </si>
  <si>
    <t>瓦房口派出所</t>
  </si>
  <si>
    <t>陈  侨</t>
  </si>
  <si>
    <t>612527********4019</t>
  </si>
  <si>
    <t>陈  琛</t>
  </si>
  <si>
    <t>612527********0411</t>
  </si>
  <si>
    <t>乾佑派出所</t>
  </si>
  <si>
    <t>黄善悦</t>
  </si>
  <si>
    <t>612527********0410</t>
  </si>
  <si>
    <t>聂小群</t>
  </si>
  <si>
    <t>612527********3029</t>
  </si>
  <si>
    <t>杨  丹</t>
  </si>
  <si>
    <t>612527********4429</t>
  </si>
  <si>
    <t>张  媛</t>
  </si>
  <si>
    <t>612527********0046</t>
  </si>
  <si>
    <t>夏于淳</t>
  </si>
  <si>
    <t>下梁派出所</t>
  </si>
  <si>
    <t>马方方</t>
  </si>
  <si>
    <t>王  宁</t>
  </si>
  <si>
    <t>612527********2014</t>
  </si>
  <si>
    <t>聂卫波</t>
  </si>
  <si>
    <t>612527********0038</t>
  </si>
  <si>
    <t>徐  翔</t>
  </si>
  <si>
    <t>612527********0095</t>
  </si>
  <si>
    <t>杏坪派出所</t>
  </si>
  <si>
    <t>王  飞</t>
  </si>
  <si>
    <t>612527********4415</t>
  </si>
  <si>
    <t>曹坪派出所</t>
  </si>
  <si>
    <t>郭伦明</t>
  </si>
  <si>
    <t>612527********0437</t>
  </si>
  <si>
    <t>凤镇派出所</t>
  </si>
  <si>
    <t>朱  玺</t>
  </si>
  <si>
    <t>汪学强</t>
  </si>
  <si>
    <t>612527********2624</t>
  </si>
  <si>
    <t>营盘派出所</t>
  </si>
  <si>
    <t>谢  晗</t>
  </si>
  <si>
    <t>612527********0032</t>
  </si>
  <si>
    <t>县交警大队</t>
  </si>
  <si>
    <t>王  琦</t>
  </si>
  <si>
    <t>余  钊</t>
  </si>
  <si>
    <t>612527********0017</t>
  </si>
  <si>
    <t>王位木</t>
  </si>
  <si>
    <t>612527********1836</t>
  </si>
  <si>
    <t>叶  鹏</t>
  </si>
  <si>
    <t>程余飞</t>
  </si>
  <si>
    <t>342222********4811</t>
  </si>
  <si>
    <t>黄  莉</t>
  </si>
  <si>
    <t>612527********4428</t>
  </si>
  <si>
    <t>胡源章</t>
  </si>
  <si>
    <t>熊  航</t>
  </si>
  <si>
    <t>陈  飞</t>
  </si>
  <si>
    <t>612527********0834</t>
  </si>
  <si>
    <t>洪雷雷</t>
  </si>
  <si>
    <t>612527********442X</t>
  </si>
  <si>
    <t>汤景鹏</t>
  </si>
  <si>
    <t>612527********383X</t>
  </si>
  <si>
    <t>张小强</t>
  </si>
  <si>
    <t>612527********561X</t>
  </si>
  <si>
    <t>孟远霞</t>
  </si>
  <si>
    <t>612527********6425</t>
  </si>
  <si>
    <t>叶正贤</t>
  </si>
  <si>
    <t>612527********6424</t>
  </si>
  <si>
    <t>阮  斐</t>
  </si>
  <si>
    <t>郑雄刚</t>
  </si>
  <si>
    <t>612527********0416</t>
  </si>
  <si>
    <t>张亚丽</t>
  </si>
  <si>
    <t>陈凤玲</t>
  </si>
  <si>
    <t>612527********3827</t>
  </si>
  <si>
    <t>张小平</t>
  </si>
  <si>
    <t>程  鹏</t>
  </si>
  <si>
    <t>612527********0014</t>
  </si>
  <si>
    <t>丁  鹏</t>
  </si>
  <si>
    <t>曹  静</t>
  </si>
  <si>
    <t>612527********5425</t>
  </si>
  <si>
    <t>汤诗韵</t>
  </si>
  <si>
    <t>612527********003x</t>
  </si>
  <si>
    <t>李梅花</t>
  </si>
  <si>
    <t>张本鑫</t>
  </si>
  <si>
    <t>张  凯</t>
  </si>
  <si>
    <t>张  宁</t>
  </si>
  <si>
    <t>王亚莉</t>
  </si>
  <si>
    <t>金小溪</t>
  </si>
  <si>
    <t>蔡少娥</t>
  </si>
  <si>
    <t>612527********3023</t>
  </si>
  <si>
    <t>徐庚庆</t>
  </si>
  <si>
    <t>霍焱丽</t>
  </si>
  <si>
    <t>程修海</t>
  </si>
  <si>
    <t>612527********3238</t>
  </si>
  <si>
    <t>张朝阳</t>
  </si>
  <si>
    <t>612527********0030</t>
  </si>
  <si>
    <t>兰雨男</t>
  </si>
  <si>
    <t>612527********3013</t>
  </si>
  <si>
    <t>陈忠钊</t>
  </si>
  <si>
    <t>鲁  勇</t>
  </si>
  <si>
    <t>612527********4450</t>
  </si>
  <si>
    <t>李  明</t>
  </si>
  <si>
    <t>马  俊</t>
  </si>
  <si>
    <t>何  伟</t>
  </si>
  <si>
    <t>梁  彤</t>
  </si>
  <si>
    <t>610628********0014</t>
  </si>
  <si>
    <t>孟远波</t>
  </si>
  <si>
    <t>612527********5419</t>
  </si>
  <si>
    <t>县民政局</t>
  </si>
  <si>
    <t>张  艳</t>
  </si>
  <si>
    <t>612527********3826</t>
  </si>
  <si>
    <t>李雅丽</t>
  </si>
  <si>
    <t>樊成翠</t>
  </si>
  <si>
    <t>612527********6620</t>
  </si>
  <si>
    <t>徐  莹</t>
  </si>
  <si>
    <t>612527********6625</t>
  </si>
  <si>
    <t>徐淑娥</t>
  </si>
  <si>
    <t>612527********4029</t>
  </si>
  <si>
    <t>樊  娜</t>
  </si>
  <si>
    <t>612527********3823</t>
  </si>
  <si>
    <t>李凤琴</t>
  </si>
  <si>
    <t>612527********0423</t>
  </si>
  <si>
    <t>王淑娥</t>
  </si>
  <si>
    <t>汪福禄</t>
  </si>
  <si>
    <t>612527********4418</t>
  </si>
  <si>
    <t>裴丽艳</t>
  </si>
  <si>
    <t>620503********6044</t>
  </si>
  <si>
    <t>张  波</t>
  </si>
  <si>
    <t>612527********0812</t>
  </si>
  <si>
    <t>樊成苗</t>
  </si>
  <si>
    <t>612527********6628</t>
  </si>
  <si>
    <t>黄志荣</t>
  </si>
  <si>
    <t>612527********0448</t>
  </si>
  <si>
    <t>县司法局</t>
  </si>
  <si>
    <t>李  玥</t>
  </si>
  <si>
    <t>612525********2623</t>
  </si>
  <si>
    <t>田  艳</t>
  </si>
  <si>
    <t>县财政局</t>
  </si>
  <si>
    <t>祝  涛</t>
  </si>
  <si>
    <t>612527********3834</t>
  </si>
  <si>
    <t>姚国芳</t>
  </si>
  <si>
    <t>612527********0449</t>
  </si>
  <si>
    <t>孟  姣</t>
  </si>
  <si>
    <t>612527********0440</t>
  </si>
  <si>
    <t>方  园</t>
  </si>
  <si>
    <t>612527********0422</t>
  </si>
  <si>
    <t>张  平</t>
  </si>
  <si>
    <t>612527********2614</t>
  </si>
  <si>
    <t>杨  涛</t>
  </si>
  <si>
    <t>柞水县财政局</t>
  </si>
  <si>
    <t>张  芃</t>
  </si>
  <si>
    <t>曹晓林</t>
  </si>
  <si>
    <t>县国库集中支付中心</t>
  </si>
  <si>
    <t>县自然资源局</t>
  </si>
  <si>
    <t>常玉锋</t>
  </si>
  <si>
    <t>汪淑琴</t>
  </si>
  <si>
    <t>陈晓蓉</t>
  </si>
  <si>
    <t>612527********1025</t>
  </si>
  <si>
    <t>县住建局</t>
  </si>
  <si>
    <t>罗云婷</t>
  </si>
  <si>
    <t>612527********1824</t>
  </si>
  <si>
    <t>李  丹</t>
  </si>
  <si>
    <t>612527********0426</t>
  </si>
  <si>
    <t>向  敏</t>
  </si>
  <si>
    <t>汪  雪</t>
  </si>
  <si>
    <t>县交通局</t>
  </si>
  <si>
    <t>余  洋</t>
  </si>
  <si>
    <t>潘  虹</t>
  </si>
  <si>
    <t>陈  浩</t>
  </si>
  <si>
    <t>612527********0438</t>
  </si>
  <si>
    <t>邹小艳</t>
  </si>
  <si>
    <t>吴宗霞</t>
  </si>
  <si>
    <t>612527********5645</t>
  </si>
  <si>
    <t>吴  丹</t>
  </si>
  <si>
    <t>612527********0068</t>
  </si>
  <si>
    <t>邵伟华</t>
  </si>
  <si>
    <t>吴  军</t>
  </si>
  <si>
    <t>卢  丛</t>
  </si>
  <si>
    <t>612527********0037</t>
  </si>
  <si>
    <t>县农业农村局</t>
  </si>
  <si>
    <t>汪  璇</t>
  </si>
  <si>
    <t>李保娜</t>
  </si>
  <si>
    <t>610115********4029</t>
  </si>
  <si>
    <t>党勇耀</t>
  </si>
  <si>
    <t>612527********1811</t>
  </si>
  <si>
    <t>县农产品质量安全检验监测站</t>
  </si>
  <si>
    <t>县林业局</t>
  </si>
  <si>
    <t>蒲晓莉</t>
  </si>
  <si>
    <t>县林特产品产业发展中心</t>
  </si>
  <si>
    <t>张  燕</t>
  </si>
  <si>
    <t>612527********082X</t>
  </si>
  <si>
    <t>张玉霞</t>
  </si>
  <si>
    <t>612527********3020</t>
  </si>
  <si>
    <t>县特色产业发展中心</t>
  </si>
  <si>
    <t>县文旅局</t>
  </si>
  <si>
    <t>郑宗锋</t>
  </si>
  <si>
    <t>阮小燕</t>
  </si>
  <si>
    <t>612527********1821</t>
  </si>
  <si>
    <t>郭海燕</t>
  </si>
  <si>
    <t>612527********0420</t>
  </si>
  <si>
    <t>陈小荣</t>
  </si>
  <si>
    <t>612527********1848</t>
  </si>
  <si>
    <t>韩彩霞</t>
  </si>
  <si>
    <t>刘莉莉</t>
  </si>
  <si>
    <t>熊远有</t>
  </si>
  <si>
    <t>612527********1610</t>
  </si>
  <si>
    <t>余正慧</t>
  </si>
  <si>
    <t>李  军</t>
  </si>
  <si>
    <t>张智顺</t>
  </si>
  <si>
    <t>王晓芹</t>
  </si>
  <si>
    <t>县博物馆</t>
  </si>
  <si>
    <t>高荣芳</t>
  </si>
  <si>
    <t>612526********1064</t>
  </si>
  <si>
    <t>县图书馆</t>
  </si>
  <si>
    <t>县卫健局</t>
  </si>
  <si>
    <t>汪  晓</t>
  </si>
  <si>
    <t>张治国</t>
  </si>
  <si>
    <t>朱巧颖</t>
  </si>
  <si>
    <t>612527********5040</t>
  </si>
  <si>
    <t>蔡  曦</t>
  </si>
  <si>
    <t>612527********0043</t>
  </si>
  <si>
    <t>潘善春</t>
  </si>
  <si>
    <t>朱晓琴</t>
  </si>
  <si>
    <t>县妇幼保健计划生育服务中心</t>
  </si>
  <si>
    <t>陈晓旭</t>
  </si>
  <si>
    <t>612527********0827</t>
  </si>
  <si>
    <t>610622********0728</t>
  </si>
  <si>
    <t>韩甲兰</t>
  </si>
  <si>
    <t>612527********3427</t>
  </si>
  <si>
    <t>县卫生健康综合执法大队</t>
  </si>
  <si>
    <t>县应急局</t>
  </si>
  <si>
    <t>谢  言</t>
  </si>
  <si>
    <t>县消防大队</t>
  </si>
  <si>
    <t>郑  杨</t>
  </si>
  <si>
    <t>刘  洋</t>
  </si>
  <si>
    <t>童  坤</t>
  </si>
  <si>
    <t>612527********4018</t>
  </si>
  <si>
    <t>熊海龙</t>
  </si>
  <si>
    <t>于  玲</t>
  </si>
  <si>
    <t>胡远峰</t>
  </si>
  <si>
    <t>武禹行</t>
  </si>
  <si>
    <t>612526********001X</t>
  </si>
  <si>
    <t>党  楠</t>
  </si>
  <si>
    <t>何  君</t>
  </si>
  <si>
    <t>县审计局</t>
  </si>
  <si>
    <t>张枝玲</t>
  </si>
  <si>
    <t>612527********6428</t>
  </si>
  <si>
    <t>王云涛</t>
  </si>
  <si>
    <t>612527********0412</t>
  </si>
  <si>
    <t>县市监局</t>
  </si>
  <si>
    <t>雷小燕</t>
  </si>
  <si>
    <t>朱仁琴</t>
  </si>
  <si>
    <t>程  浩</t>
  </si>
  <si>
    <t>县天保中心</t>
  </si>
  <si>
    <t>陈定莉</t>
  </si>
  <si>
    <t>612527********662X</t>
  </si>
  <si>
    <t>柯贤莉</t>
  </si>
  <si>
    <t>梅海燕</t>
  </si>
  <si>
    <t>612501********0065</t>
  </si>
  <si>
    <t>杜  勇</t>
  </si>
  <si>
    <t>420381********1550</t>
  </si>
  <si>
    <t>张朝辉</t>
  </si>
  <si>
    <t>612527********661X</t>
  </si>
  <si>
    <t>杨德政</t>
  </si>
  <si>
    <t>姜  虹</t>
  </si>
  <si>
    <t>612527********1825</t>
  </si>
  <si>
    <t>朱  芳</t>
  </si>
  <si>
    <t>姜  召</t>
  </si>
  <si>
    <t>刘  垚</t>
  </si>
  <si>
    <t>420381********1538</t>
  </si>
  <si>
    <t>徐  静</t>
  </si>
  <si>
    <t>612527********3825</t>
  </si>
  <si>
    <t>黄  洁</t>
  </si>
  <si>
    <t>李小娟</t>
  </si>
  <si>
    <t>吴  博</t>
  </si>
  <si>
    <t>420381********1519</t>
  </si>
  <si>
    <t>县医疗保险经办中心</t>
  </si>
  <si>
    <t>梅  娟</t>
  </si>
  <si>
    <t>徐  建</t>
  </si>
  <si>
    <t>612527********0057</t>
  </si>
  <si>
    <t>县合疗办</t>
  </si>
  <si>
    <t>县扶贫局</t>
  </si>
  <si>
    <t>柳  琴</t>
  </si>
  <si>
    <t>伍箴铭</t>
  </si>
  <si>
    <t>余世锋</t>
  </si>
  <si>
    <t>寇  宁</t>
  </si>
  <si>
    <t>吴秀怡</t>
  </si>
  <si>
    <t>612527********0047</t>
  </si>
  <si>
    <t>县妇联</t>
  </si>
  <si>
    <t>薛定娥</t>
  </si>
  <si>
    <t>612527********5628</t>
  </si>
  <si>
    <t>县信访局</t>
  </si>
  <si>
    <t>唐仓海</t>
  </si>
  <si>
    <t>白红艳</t>
  </si>
  <si>
    <t>612731********242x</t>
  </si>
  <si>
    <t>张德国</t>
  </si>
  <si>
    <t>县工商联</t>
  </si>
  <si>
    <t>刘荣惠</t>
  </si>
  <si>
    <t>县委党校</t>
  </si>
  <si>
    <t>王建军</t>
  </si>
  <si>
    <t>县检察院</t>
  </si>
  <si>
    <t>汪亚瑾</t>
  </si>
  <si>
    <t>县牛背梁管委会</t>
  </si>
  <si>
    <t>王  博</t>
  </si>
  <si>
    <t>612527********3012</t>
  </si>
  <si>
    <t>罗秋丽</t>
  </si>
  <si>
    <t>612326********1447</t>
  </si>
  <si>
    <t>汪祖斌</t>
  </si>
  <si>
    <t>612527********341X</t>
  </si>
  <si>
    <t>李小荣</t>
  </si>
  <si>
    <t>石泽鑫</t>
  </si>
  <si>
    <t>县森林公安</t>
  </si>
  <si>
    <t>王开蒙</t>
  </si>
  <si>
    <t>陈昌艳</t>
  </si>
  <si>
    <t>孔  晖</t>
  </si>
  <si>
    <t>冯丽萍</t>
  </si>
  <si>
    <t>610622********1521</t>
  </si>
  <si>
    <t>熊彩琴</t>
  </si>
  <si>
    <t>高荣兰</t>
  </si>
  <si>
    <t>612527********6629</t>
  </si>
  <si>
    <t>营盘镇森林公安</t>
  </si>
  <si>
    <t>王  震</t>
  </si>
  <si>
    <t>612527********6813</t>
  </si>
  <si>
    <t>胡昌华</t>
  </si>
  <si>
    <t>赵小兵</t>
  </si>
  <si>
    <t>汪学武</t>
  </si>
  <si>
    <t>612527********0818</t>
  </si>
  <si>
    <t>曹坪镇森林公安</t>
  </si>
  <si>
    <t>李孟民</t>
  </si>
  <si>
    <t>612527********5618</t>
  </si>
  <si>
    <t>党继章</t>
  </si>
  <si>
    <t>张  钊</t>
  </si>
  <si>
    <t>红岩寺镇森林公安</t>
  </si>
  <si>
    <t>熊  波</t>
  </si>
  <si>
    <t>612527********5436</t>
  </si>
  <si>
    <t>谢长杨</t>
  </si>
  <si>
    <t>612527********441X</t>
  </si>
  <si>
    <t>石镇森林公安</t>
  </si>
  <si>
    <t>县税务局</t>
  </si>
  <si>
    <t>曾  天</t>
  </si>
  <si>
    <t>孟  郊</t>
  </si>
  <si>
    <t>612527********0441</t>
  </si>
  <si>
    <t>代荣民</t>
  </si>
  <si>
    <t>612129********0418</t>
  </si>
  <si>
    <t>薛秀云</t>
  </si>
  <si>
    <t>丁  洁</t>
  </si>
  <si>
    <t>612527********0866</t>
  </si>
  <si>
    <t>兰  巧</t>
  </si>
  <si>
    <t>县机关事务局</t>
  </si>
  <si>
    <t>张德勇</t>
  </si>
  <si>
    <t>陈新翠</t>
  </si>
  <si>
    <t>齐晓艳</t>
  </si>
  <si>
    <t>雷文兰</t>
  </si>
  <si>
    <t>612527********344X</t>
  </si>
  <si>
    <t>陈丽凤</t>
  </si>
  <si>
    <t>452327********2103</t>
  </si>
  <si>
    <t>王娜娜</t>
  </si>
  <si>
    <t>612527********2823</t>
  </si>
  <si>
    <t>李小兰</t>
  </si>
  <si>
    <t>612527********4023</t>
  </si>
  <si>
    <t>许启秀</t>
  </si>
  <si>
    <t>卢  琴</t>
  </si>
  <si>
    <t>孟海娥</t>
  </si>
  <si>
    <t>612527********3027</t>
  </si>
  <si>
    <t>秦  凡</t>
  </si>
  <si>
    <t>余正东</t>
  </si>
  <si>
    <t>汪  芳</t>
  </si>
  <si>
    <t>612527********4824</t>
  </si>
  <si>
    <t>童丹莉</t>
  </si>
  <si>
    <t>612527********0562</t>
  </si>
  <si>
    <t>陈  琳</t>
  </si>
  <si>
    <t>闫彩云</t>
  </si>
  <si>
    <t>612527********5622</t>
  </si>
  <si>
    <t>王晓敏</t>
  </si>
  <si>
    <t>612527********4442</t>
  </si>
  <si>
    <t>王小波</t>
  </si>
  <si>
    <t>齐长芳</t>
  </si>
  <si>
    <t>612527********4223</t>
  </si>
  <si>
    <t>机关事务局</t>
  </si>
  <si>
    <t>县城管局</t>
  </si>
  <si>
    <t>骆顺霞</t>
  </si>
  <si>
    <t>7月</t>
  </si>
  <si>
    <t>盛光英</t>
  </si>
  <si>
    <t>沈堂秀</t>
  </si>
  <si>
    <t>612527********1823</t>
  </si>
  <si>
    <t>余天巧</t>
  </si>
  <si>
    <t>潘春英</t>
  </si>
  <si>
    <t>372926********1865</t>
  </si>
  <si>
    <t>陈正芳</t>
  </si>
  <si>
    <t>徐方春</t>
  </si>
  <si>
    <t>612525********4922</t>
  </si>
  <si>
    <t>程修苗</t>
  </si>
  <si>
    <t>612527********6446</t>
  </si>
  <si>
    <t>王长秀</t>
  </si>
  <si>
    <t>黄国荣</t>
  </si>
  <si>
    <t>612527********0428</t>
  </si>
  <si>
    <t>郭怀兵</t>
  </si>
  <si>
    <t>张晓红</t>
  </si>
  <si>
    <t>郭海涛</t>
  </si>
  <si>
    <t>612527********0050</t>
  </si>
  <si>
    <t>李善满</t>
  </si>
  <si>
    <t>612526********2779</t>
  </si>
  <si>
    <t>徐卫芝</t>
  </si>
  <si>
    <t>612527********2020</t>
  </si>
  <si>
    <t>曹晓霞</t>
  </si>
  <si>
    <t>赵从英</t>
  </si>
  <si>
    <t>蒲晓梅</t>
  </si>
  <si>
    <t>刘翠萍</t>
  </si>
  <si>
    <t>612527********4423</t>
  </si>
  <si>
    <t>魏小荣</t>
  </si>
  <si>
    <t>612527********2427</t>
  </si>
  <si>
    <t>孔庆芳</t>
  </si>
  <si>
    <t>612525********4924</t>
  </si>
  <si>
    <t>陈登山</t>
  </si>
  <si>
    <t>钟照贵</t>
  </si>
  <si>
    <t>612527********6618</t>
  </si>
  <si>
    <t>张有山</t>
  </si>
  <si>
    <t>县招商局</t>
  </si>
  <si>
    <t>吴宗明</t>
  </si>
  <si>
    <t>612527********4218</t>
  </si>
  <si>
    <t>邹世芳</t>
  </si>
  <si>
    <t>县就业服务中心</t>
  </si>
  <si>
    <t>宋  萍</t>
  </si>
  <si>
    <t>612527********3829</t>
  </si>
  <si>
    <t>县档案局</t>
  </si>
  <si>
    <t>董海芹</t>
  </si>
  <si>
    <t>詹绪炜</t>
  </si>
  <si>
    <t>县疾控中心</t>
  </si>
  <si>
    <t>黄家友</t>
  </si>
  <si>
    <t>612527********3411</t>
  </si>
  <si>
    <t>樊晓燕</t>
  </si>
  <si>
    <t>县域工业集中区管理委员会</t>
  </si>
  <si>
    <t>汪明霞</t>
  </si>
  <si>
    <t>612527********0445</t>
  </si>
  <si>
    <t>魏梅芝</t>
  </si>
  <si>
    <t>612727********3060</t>
  </si>
  <si>
    <t>县法院</t>
  </si>
  <si>
    <t>吴明华</t>
  </si>
  <si>
    <t>余  鹏</t>
  </si>
  <si>
    <t>丁  华</t>
  </si>
  <si>
    <t>612527********5819</t>
  </si>
  <si>
    <t>县残联</t>
  </si>
  <si>
    <t>党玲章</t>
  </si>
  <si>
    <t>胡桂琴</t>
  </si>
  <si>
    <t>李  怡</t>
  </si>
  <si>
    <t>营盘镇残联</t>
  </si>
  <si>
    <t>饶佳轩</t>
  </si>
  <si>
    <t>612527********4421</t>
  </si>
  <si>
    <t>乾佑镇残联</t>
  </si>
  <si>
    <t>戴家顺</t>
  </si>
  <si>
    <t>612527********4416</t>
  </si>
  <si>
    <t>吴金彪</t>
  </si>
  <si>
    <t>下梁镇残联</t>
  </si>
  <si>
    <t>汪义旭</t>
  </si>
  <si>
    <t>612527********0811</t>
  </si>
  <si>
    <t>小岭镇残联</t>
  </si>
  <si>
    <t>董  平</t>
  </si>
  <si>
    <t>凤凰镇残联</t>
  </si>
  <si>
    <t>程新兰</t>
  </si>
  <si>
    <t>杏坪镇残联</t>
  </si>
  <si>
    <t>章华斌</t>
  </si>
  <si>
    <t>612527********2638</t>
  </si>
  <si>
    <t>柴庄镇残联</t>
  </si>
  <si>
    <t>王远东</t>
  </si>
  <si>
    <t>612527********3031</t>
  </si>
  <si>
    <t>红岩寺镇残联</t>
  </si>
  <si>
    <t>孙全坤</t>
  </si>
  <si>
    <t>瓦房口镇残联</t>
  </si>
  <si>
    <t>胡晓霞</t>
  </si>
  <si>
    <t>残联</t>
  </si>
  <si>
    <t>县医院</t>
  </si>
  <si>
    <t>李军霞</t>
  </si>
  <si>
    <t>612501********1404</t>
  </si>
  <si>
    <t>县人民医院</t>
  </si>
  <si>
    <t>付先明</t>
  </si>
  <si>
    <t>612527********2610</t>
  </si>
  <si>
    <t>徐光莲</t>
  </si>
  <si>
    <t>刘  霞</t>
  </si>
  <si>
    <t>县中医院</t>
  </si>
  <si>
    <t>范先玲</t>
  </si>
  <si>
    <t>县中医医院</t>
  </si>
  <si>
    <t>刘  苗</t>
  </si>
  <si>
    <t>612527********0824</t>
  </si>
  <si>
    <t>殷淑珍</t>
  </si>
  <si>
    <t>党明丽</t>
  </si>
  <si>
    <t>612527********1822</t>
  </si>
  <si>
    <t>柞水县中医医院</t>
  </si>
  <si>
    <t>兰小燕</t>
  </si>
  <si>
    <t>612527********3046</t>
  </si>
  <si>
    <t>县两路办</t>
  </si>
  <si>
    <t>吴  翠</t>
  </si>
  <si>
    <t>612527********4422</t>
  </si>
  <si>
    <t>县养老经办中心</t>
  </si>
  <si>
    <t>张晓峰</t>
  </si>
  <si>
    <t>县养老保险经办中心</t>
  </si>
  <si>
    <t>营盘镇人民政府</t>
  </si>
  <si>
    <t>陈国云</t>
  </si>
  <si>
    <t>县营盘镇人民政府</t>
  </si>
  <si>
    <t>李仕政</t>
  </si>
  <si>
    <t>612527********6619</t>
  </si>
  <si>
    <t>吴高英</t>
  </si>
  <si>
    <t>612527********9022</t>
  </si>
  <si>
    <t>张  雅</t>
  </si>
  <si>
    <t>乾佑街道办</t>
  </si>
  <si>
    <t>董凤英</t>
  </si>
  <si>
    <t>周天华</t>
  </si>
  <si>
    <t>612527********0056</t>
  </si>
  <si>
    <t>赵  阳</t>
  </si>
  <si>
    <t>徐亚东</t>
  </si>
  <si>
    <t>赵  川</t>
  </si>
  <si>
    <t>李  霞</t>
  </si>
  <si>
    <t>田兴兰</t>
  </si>
  <si>
    <t>612527********2623</t>
  </si>
  <si>
    <t>杨爱红</t>
  </si>
  <si>
    <t>刘显喻</t>
  </si>
  <si>
    <t>王义红</t>
  </si>
  <si>
    <t>何照丽</t>
  </si>
  <si>
    <t>周凤琴</t>
  </si>
  <si>
    <t>612527********4446</t>
  </si>
  <si>
    <t>赵厚芝</t>
  </si>
  <si>
    <t>车秀丽</t>
  </si>
  <si>
    <t>612527********4441</t>
  </si>
  <si>
    <t>成良芳</t>
  </si>
  <si>
    <t>焦小凌</t>
  </si>
  <si>
    <t>陈正秀</t>
  </si>
  <si>
    <t>廖秀芳</t>
  </si>
  <si>
    <t>刘  苏</t>
  </si>
  <si>
    <t>汪  然</t>
  </si>
  <si>
    <t>孙  锋</t>
  </si>
  <si>
    <t>孟谋飞</t>
  </si>
  <si>
    <t>612527********641X</t>
  </si>
  <si>
    <t>詹贤红</t>
  </si>
  <si>
    <t>612527********6429</t>
  </si>
  <si>
    <t>曾永丽</t>
  </si>
  <si>
    <t>程祖凤</t>
  </si>
  <si>
    <t>高  红</t>
  </si>
  <si>
    <t>郭怀荣</t>
  </si>
  <si>
    <t>612527********0464</t>
  </si>
  <si>
    <t>张新娟</t>
  </si>
  <si>
    <t>610122********0322</t>
  </si>
  <si>
    <t>党玉章</t>
  </si>
  <si>
    <t>612527********0821</t>
  </si>
  <si>
    <t>余孝芹</t>
  </si>
  <si>
    <t>612527********0200</t>
  </si>
  <si>
    <t>张秋华</t>
  </si>
  <si>
    <t>吴  琼</t>
  </si>
  <si>
    <t>张敬荣</t>
  </si>
  <si>
    <t>肖  阳</t>
  </si>
  <si>
    <t>迎春社区</t>
  </si>
  <si>
    <t>周银花</t>
  </si>
  <si>
    <t>612527********3044</t>
  </si>
  <si>
    <t>汪  霞</t>
  </si>
  <si>
    <t>仁和社区</t>
  </si>
  <si>
    <t>李雪荣</t>
  </si>
  <si>
    <t>郝晓云</t>
  </si>
  <si>
    <t>下梁镇人民政府</t>
  </si>
  <si>
    <t>许宗霞</t>
  </si>
  <si>
    <t>张庆桃</t>
  </si>
  <si>
    <t>612526********0047</t>
  </si>
  <si>
    <t>张杨琴</t>
  </si>
  <si>
    <t>612527********6421</t>
  </si>
  <si>
    <t>叶方娟</t>
  </si>
  <si>
    <t>李明学</t>
  </si>
  <si>
    <t>汪  静</t>
  </si>
  <si>
    <t>冯  晓</t>
  </si>
  <si>
    <t>陈永萍</t>
  </si>
  <si>
    <t>刘  娟</t>
  </si>
  <si>
    <t>612527********184X</t>
  </si>
  <si>
    <t>汪  虹</t>
  </si>
  <si>
    <t>612527********5623</t>
  </si>
  <si>
    <t>何云兰</t>
  </si>
  <si>
    <t>612527********5624</t>
  </si>
  <si>
    <t>霍  玲</t>
  </si>
  <si>
    <t>宋曙霞</t>
  </si>
  <si>
    <t>胡盛瑛</t>
  </si>
  <si>
    <t>612527********1229</t>
  </si>
  <si>
    <t>伍晓兰</t>
  </si>
  <si>
    <t>612527********3426</t>
  </si>
  <si>
    <t>柞水县下梁镇人民政府</t>
  </si>
  <si>
    <t>王  棋</t>
  </si>
  <si>
    <t>612527********3414</t>
  </si>
  <si>
    <t>董晓东</t>
  </si>
  <si>
    <t>小岭镇人民政府</t>
  </si>
  <si>
    <t>汪芳惠</t>
  </si>
  <si>
    <t>吴凤娇</t>
  </si>
  <si>
    <t>612527********0820</t>
  </si>
  <si>
    <t>魏永旭</t>
  </si>
  <si>
    <t>马丽丽</t>
  </si>
  <si>
    <t>612527********0861</t>
  </si>
  <si>
    <t>陈晓霞</t>
  </si>
  <si>
    <t>王玉霞</t>
  </si>
  <si>
    <t>陈晓兰</t>
  </si>
  <si>
    <t>612527********0822</t>
  </si>
  <si>
    <t>朱振鑫</t>
  </si>
  <si>
    <t>612527********0819</t>
  </si>
  <si>
    <t>汪光芳</t>
  </si>
  <si>
    <t>吕继焕</t>
  </si>
  <si>
    <t>柯贤青</t>
  </si>
  <si>
    <t>612527********0856</t>
  </si>
  <si>
    <t>李正权</t>
  </si>
  <si>
    <t>柞水县小岭镇人民政府</t>
  </si>
  <si>
    <t>张立改</t>
  </si>
  <si>
    <t>612527********0829</t>
  </si>
  <si>
    <t>凤凰镇人民政府</t>
  </si>
  <si>
    <t>汪顺波</t>
  </si>
  <si>
    <t>612527********3416</t>
  </si>
  <si>
    <t>曹从均</t>
  </si>
  <si>
    <t>肖玉志</t>
  </si>
  <si>
    <t>汪全芳</t>
  </si>
  <si>
    <t>吴晓霞</t>
  </si>
  <si>
    <t>党  燕</t>
  </si>
  <si>
    <t>汪  波</t>
  </si>
  <si>
    <t>姜孝锋</t>
  </si>
  <si>
    <t>黄金芳</t>
  </si>
  <si>
    <t>金成芳</t>
  </si>
  <si>
    <t>蔡小艳</t>
  </si>
  <si>
    <t>杏坪镇人民政府</t>
  </si>
  <si>
    <t>朱咸英</t>
  </si>
  <si>
    <t>612527********2625</t>
  </si>
  <si>
    <t>谈小松</t>
  </si>
  <si>
    <t>612527********2619</t>
  </si>
  <si>
    <t>党显罡</t>
  </si>
  <si>
    <t>612527********1830</t>
  </si>
  <si>
    <t>王丽丽</t>
  </si>
  <si>
    <t>370786********3024</t>
  </si>
  <si>
    <t>王  娜</t>
  </si>
  <si>
    <t>谈  涛</t>
  </si>
  <si>
    <t>612527********2612</t>
  </si>
  <si>
    <t>李  萍</t>
  </si>
  <si>
    <t>612527********0062</t>
  </si>
  <si>
    <t>曹坪镇人民政府</t>
  </si>
  <si>
    <t>陈  杨</t>
  </si>
  <si>
    <t>612527********301x</t>
  </si>
  <si>
    <t>吴晓玲</t>
  </si>
  <si>
    <t>612501********0042</t>
  </si>
  <si>
    <t>鲁家龙</t>
  </si>
  <si>
    <t>612527********2413</t>
  </si>
  <si>
    <t>赖胜芝</t>
  </si>
  <si>
    <t>陈世娥</t>
  </si>
  <si>
    <t>毛益群</t>
  </si>
  <si>
    <t>瓦房口镇人民政府</t>
  </si>
  <si>
    <t>柯昌华</t>
  </si>
  <si>
    <t>宋荣武</t>
  </si>
  <si>
    <t>红岩寺镇人民政府</t>
  </si>
  <si>
    <t>陈  羽</t>
  </si>
  <si>
    <t>吴  涛</t>
  </si>
  <si>
    <t>兰  涛</t>
  </si>
  <si>
    <t>612527********0031</t>
  </si>
  <si>
    <t>孔令巧</t>
  </si>
  <si>
    <t>周  涛</t>
  </si>
  <si>
    <t>寇  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</si>
</sst>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楷体_GB2312"/>
      <charset val="134"/>
    </font>
    <font>
      <sz val="22"/>
      <name val="方正小标宋简体"/>
      <charset val="134"/>
    </font>
    <font>
      <b/>
      <sz val="10"/>
      <name val="楷体_GB2312"/>
      <charset val="134"/>
    </font>
    <font>
      <b/>
      <sz val="9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8月" xfId="50"/>
  </cellStyles>
  <tableStyles count="0" defaultTableStyle="TableStyleMedium2" defaultPivotStyle="PivotStyleLight16"/>
  <colors>
    <mruColors>
      <color rgb="00FFFFFF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548"/>
  <sheetViews>
    <sheetView tabSelected="1" workbookViewId="0">
      <pane ySplit="3" topLeftCell="A13" activePane="bottomLeft" state="frozen"/>
      <selection/>
      <selection pane="bottomLeft" activeCell="P28" sqref="P28"/>
    </sheetView>
  </sheetViews>
  <sheetFormatPr defaultColWidth="9" defaultRowHeight="13.5"/>
  <cols>
    <col min="1" max="1" width="4.25" style="3" customWidth="1"/>
    <col min="2" max="2" width="17.625" style="3" hidden="1" customWidth="1"/>
    <col min="3" max="3" width="6.875" style="3" customWidth="1"/>
    <col min="4" max="4" width="4" style="3" customWidth="1"/>
    <col min="5" max="5" width="17.875" style="3" customWidth="1"/>
    <col min="6" max="6" width="19.875" style="4" customWidth="1"/>
    <col min="7" max="7" width="7.25" style="5" customWidth="1"/>
    <col min="8" max="8" width="11.625" style="5" customWidth="1"/>
    <col min="9" max="9" width="8.625" style="6" customWidth="1"/>
    <col min="10" max="10" width="9.25" style="3" customWidth="1"/>
    <col min="11" max="16384" width="9" style="1"/>
  </cols>
  <sheetData>
    <row r="1" ht="6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7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5" t="s">
        <v>9</v>
      </c>
      <c r="J2" s="11" t="s">
        <v>10</v>
      </c>
    </row>
    <row r="3" ht="25" customHeight="1" spans="1:10">
      <c r="A3" s="8"/>
      <c r="B3" s="9"/>
      <c r="C3" s="8"/>
      <c r="D3" s="8"/>
      <c r="E3" s="10"/>
      <c r="F3" s="11"/>
      <c r="G3" s="11"/>
      <c r="H3" s="13"/>
      <c r="I3" s="25"/>
      <c r="J3" s="11"/>
    </row>
    <row r="4" s="1" customFormat="1" customHeight="1" spans="1:10">
      <c r="A4" s="14">
        <v>1</v>
      </c>
      <c r="B4" s="15" t="s">
        <v>11</v>
      </c>
      <c r="C4" s="16" t="s">
        <v>12</v>
      </c>
      <c r="D4" s="16" t="s">
        <v>13</v>
      </c>
      <c r="E4" s="17" t="s">
        <v>14</v>
      </c>
      <c r="F4" s="18" t="s">
        <v>11</v>
      </c>
      <c r="G4" s="18">
        <v>480</v>
      </c>
      <c r="H4" s="18">
        <f>G4*5</f>
        <v>2400</v>
      </c>
      <c r="I4" s="26">
        <f>H4</f>
        <v>2400</v>
      </c>
      <c r="J4" s="21"/>
    </row>
    <row r="5" s="1" customFormat="1" customHeight="1" spans="1:10">
      <c r="A5" s="14">
        <v>2</v>
      </c>
      <c r="B5" s="15" t="s">
        <v>15</v>
      </c>
      <c r="C5" s="14" t="s">
        <v>16</v>
      </c>
      <c r="D5" s="14" t="s">
        <v>17</v>
      </c>
      <c r="E5" s="17" t="s">
        <v>18</v>
      </c>
      <c r="F5" s="18" t="s">
        <v>15</v>
      </c>
      <c r="G5" s="18">
        <v>480</v>
      </c>
      <c r="H5" s="18">
        <f>G5*3</f>
        <v>1440</v>
      </c>
      <c r="I5" s="27">
        <f>SUM(H5:H7)</f>
        <v>4320</v>
      </c>
      <c r="J5" s="21"/>
    </row>
    <row r="6" s="1" customFormat="1" customHeight="1" spans="1:10">
      <c r="A6" s="14">
        <v>3</v>
      </c>
      <c r="B6" s="15" t="s">
        <v>15</v>
      </c>
      <c r="C6" s="14" t="s">
        <v>19</v>
      </c>
      <c r="D6" s="14" t="s">
        <v>17</v>
      </c>
      <c r="E6" s="17" t="s">
        <v>20</v>
      </c>
      <c r="F6" s="18" t="s">
        <v>15</v>
      </c>
      <c r="G6" s="18">
        <v>480</v>
      </c>
      <c r="H6" s="18">
        <f>G6*3</f>
        <v>1440</v>
      </c>
      <c r="I6" s="28"/>
      <c r="J6" s="21"/>
    </row>
    <row r="7" s="1" customFormat="1" customHeight="1" spans="1:10">
      <c r="A7" s="14">
        <v>4</v>
      </c>
      <c r="B7" s="15" t="s">
        <v>15</v>
      </c>
      <c r="C7" s="14" t="s">
        <v>21</v>
      </c>
      <c r="D7" s="14" t="s">
        <v>17</v>
      </c>
      <c r="E7" s="17" t="s">
        <v>22</v>
      </c>
      <c r="F7" s="18" t="s">
        <v>15</v>
      </c>
      <c r="G7" s="18">
        <v>480</v>
      </c>
      <c r="H7" s="18">
        <f>G7*3</f>
        <v>1440</v>
      </c>
      <c r="I7" s="29"/>
      <c r="J7" s="21"/>
    </row>
    <row r="8" s="1" customFormat="1" customHeight="1" spans="1:10">
      <c r="A8" s="14">
        <v>5</v>
      </c>
      <c r="B8" s="15" t="s">
        <v>23</v>
      </c>
      <c r="C8" s="19" t="s">
        <v>24</v>
      </c>
      <c r="D8" s="19" t="s">
        <v>17</v>
      </c>
      <c r="E8" s="17" t="s">
        <v>25</v>
      </c>
      <c r="F8" s="20" t="s">
        <v>23</v>
      </c>
      <c r="G8" s="20">
        <v>480</v>
      </c>
      <c r="H8" s="20">
        <f>G8*3</f>
        <v>1440</v>
      </c>
      <c r="I8" s="26">
        <f>SUM(H8:H9)</f>
        <v>2880</v>
      </c>
      <c r="J8" s="21"/>
    </row>
    <row r="9" s="1" customFormat="1" customHeight="1" spans="1:10">
      <c r="A9" s="14">
        <v>6</v>
      </c>
      <c r="B9" s="15" t="s">
        <v>23</v>
      </c>
      <c r="C9" s="19" t="s">
        <v>26</v>
      </c>
      <c r="D9" s="19" t="s">
        <v>17</v>
      </c>
      <c r="E9" s="17" t="s">
        <v>27</v>
      </c>
      <c r="F9" s="20" t="s">
        <v>23</v>
      </c>
      <c r="G9" s="20">
        <v>480</v>
      </c>
      <c r="H9" s="18">
        <f>G9*3</f>
        <v>1440</v>
      </c>
      <c r="I9" s="26"/>
      <c r="J9" s="21"/>
    </row>
    <row r="10" s="1" customFormat="1" customHeight="1" spans="1:10">
      <c r="A10" s="14">
        <v>7</v>
      </c>
      <c r="B10" s="15" t="s">
        <v>28</v>
      </c>
      <c r="C10" s="19" t="s">
        <v>29</v>
      </c>
      <c r="D10" s="19" t="s">
        <v>17</v>
      </c>
      <c r="E10" s="17" t="s">
        <v>30</v>
      </c>
      <c r="F10" s="18" t="s">
        <v>28</v>
      </c>
      <c r="G10" s="18">
        <v>480</v>
      </c>
      <c r="H10" s="21">
        <f>G10*5</f>
        <v>2400</v>
      </c>
      <c r="I10" s="26">
        <f>H10</f>
        <v>2400</v>
      </c>
      <c r="J10" s="21"/>
    </row>
    <row r="11" s="1" customFormat="1" spans="1:10">
      <c r="A11" s="14">
        <v>8</v>
      </c>
      <c r="B11" s="15" t="s">
        <v>31</v>
      </c>
      <c r="C11" s="19" t="s">
        <v>32</v>
      </c>
      <c r="D11" s="19" t="s">
        <v>13</v>
      </c>
      <c r="E11" s="17" t="s">
        <v>33</v>
      </c>
      <c r="F11" s="18" t="s">
        <v>31</v>
      </c>
      <c r="G11" s="18">
        <v>480</v>
      </c>
      <c r="H11" s="21">
        <f>G11*5</f>
        <v>2400</v>
      </c>
      <c r="I11" s="26">
        <f>SUM(H11:H12)</f>
        <v>3840</v>
      </c>
      <c r="J11" s="21"/>
    </row>
    <row r="12" s="1" customFormat="1" spans="1:10">
      <c r="A12" s="14">
        <v>9</v>
      </c>
      <c r="B12" s="15" t="s">
        <v>31</v>
      </c>
      <c r="C12" s="19" t="s">
        <v>34</v>
      </c>
      <c r="D12" s="19" t="s">
        <v>17</v>
      </c>
      <c r="E12" s="17" t="s">
        <v>35</v>
      </c>
      <c r="F12" s="18" t="s">
        <v>36</v>
      </c>
      <c r="G12" s="18">
        <v>480</v>
      </c>
      <c r="H12" s="18">
        <f>G12*3</f>
        <v>1440</v>
      </c>
      <c r="I12" s="26"/>
      <c r="J12" s="21"/>
    </row>
    <row r="13" s="1" customFormat="1" spans="1:10">
      <c r="A13" s="14">
        <v>10</v>
      </c>
      <c r="B13" s="15" t="s">
        <v>37</v>
      </c>
      <c r="C13" s="19" t="s">
        <v>38</v>
      </c>
      <c r="D13" s="19" t="s">
        <v>17</v>
      </c>
      <c r="E13" s="17" t="s">
        <v>39</v>
      </c>
      <c r="F13" s="18" t="s">
        <v>37</v>
      </c>
      <c r="G13" s="18">
        <v>480</v>
      </c>
      <c r="H13" s="18">
        <f>G13*4</f>
        <v>1920</v>
      </c>
      <c r="I13" s="26">
        <f>SUM(H13:H15)</f>
        <v>3840</v>
      </c>
      <c r="J13" s="21"/>
    </row>
    <row r="14" s="1" customFormat="1" spans="1:10">
      <c r="A14" s="14">
        <v>11</v>
      </c>
      <c r="B14" s="15" t="s">
        <v>37</v>
      </c>
      <c r="C14" s="19" t="s">
        <v>40</v>
      </c>
      <c r="D14" s="19" t="s">
        <v>13</v>
      </c>
      <c r="E14" s="22" t="s">
        <v>41</v>
      </c>
      <c r="F14" s="18" t="s">
        <v>42</v>
      </c>
      <c r="G14" s="18">
        <v>480</v>
      </c>
      <c r="H14" s="21">
        <f>G14*2</f>
        <v>960</v>
      </c>
      <c r="I14" s="26"/>
      <c r="J14" s="21"/>
    </row>
    <row r="15" s="1" customFormat="1" spans="1:10">
      <c r="A15" s="14">
        <v>12</v>
      </c>
      <c r="B15" s="15" t="s">
        <v>37</v>
      </c>
      <c r="C15" s="19" t="s">
        <v>43</v>
      </c>
      <c r="D15" s="19" t="s">
        <v>17</v>
      </c>
      <c r="E15" s="22" t="s">
        <v>44</v>
      </c>
      <c r="F15" s="18" t="s">
        <v>42</v>
      </c>
      <c r="G15" s="18">
        <v>480</v>
      </c>
      <c r="H15" s="21">
        <f>G15*2</f>
        <v>960</v>
      </c>
      <c r="I15" s="26"/>
      <c r="J15" s="21"/>
    </row>
    <row r="16" s="1" customFormat="1" spans="1:10">
      <c r="A16" s="14">
        <v>13</v>
      </c>
      <c r="B16" s="15" t="s">
        <v>45</v>
      </c>
      <c r="C16" s="17" t="s">
        <v>46</v>
      </c>
      <c r="D16" s="19" t="s">
        <v>17</v>
      </c>
      <c r="E16" s="17" t="s">
        <v>47</v>
      </c>
      <c r="F16" s="18" t="s">
        <v>45</v>
      </c>
      <c r="G16" s="18">
        <v>480</v>
      </c>
      <c r="H16" s="23">
        <f>G16*5</f>
        <v>2400</v>
      </c>
      <c r="I16" s="26">
        <f>SUM(H16:H19)</f>
        <v>5760</v>
      </c>
      <c r="J16" s="21"/>
    </row>
    <row r="17" s="1" customFormat="1" spans="1:10">
      <c r="A17" s="14">
        <v>14</v>
      </c>
      <c r="B17" s="15" t="s">
        <v>45</v>
      </c>
      <c r="C17" s="17" t="s">
        <v>48</v>
      </c>
      <c r="D17" s="19" t="s">
        <v>13</v>
      </c>
      <c r="E17" s="17" t="s">
        <v>49</v>
      </c>
      <c r="F17" s="18" t="s">
        <v>45</v>
      </c>
      <c r="G17" s="18">
        <v>480</v>
      </c>
      <c r="H17" s="21">
        <f>G17*1</f>
        <v>480</v>
      </c>
      <c r="I17" s="26"/>
      <c r="J17" s="21"/>
    </row>
    <row r="18" s="1" customFormat="1" spans="1:10">
      <c r="A18" s="14">
        <v>15</v>
      </c>
      <c r="B18" s="15" t="s">
        <v>45</v>
      </c>
      <c r="C18" s="19" t="s">
        <v>50</v>
      </c>
      <c r="D18" s="19" t="s">
        <v>17</v>
      </c>
      <c r="E18" s="24" t="s">
        <v>51</v>
      </c>
      <c r="F18" s="18" t="s">
        <v>52</v>
      </c>
      <c r="G18" s="18">
        <v>480</v>
      </c>
      <c r="H18" s="23">
        <f>G18*3</f>
        <v>1440</v>
      </c>
      <c r="I18" s="26"/>
      <c r="J18" s="21"/>
    </row>
    <row r="19" s="1" customFormat="1" spans="1:10">
      <c r="A19" s="14">
        <v>16</v>
      </c>
      <c r="B19" s="15" t="s">
        <v>45</v>
      </c>
      <c r="C19" s="19" t="s">
        <v>53</v>
      </c>
      <c r="D19" s="19" t="s">
        <v>17</v>
      </c>
      <c r="E19" s="24" t="s">
        <v>44</v>
      </c>
      <c r="F19" s="18" t="s">
        <v>52</v>
      </c>
      <c r="G19" s="18">
        <v>480</v>
      </c>
      <c r="H19" s="23">
        <f>G19*3</f>
        <v>1440</v>
      </c>
      <c r="I19" s="26"/>
      <c r="J19" s="21"/>
    </row>
    <row r="20" s="1" customFormat="1" spans="1:10">
      <c r="A20" s="14">
        <v>17</v>
      </c>
      <c r="B20" s="15" t="s">
        <v>45</v>
      </c>
      <c r="C20" s="19" t="s">
        <v>54</v>
      </c>
      <c r="D20" s="19" t="s">
        <v>13</v>
      </c>
      <c r="E20" s="17" t="s">
        <v>55</v>
      </c>
      <c r="F20" s="18" t="s">
        <v>56</v>
      </c>
      <c r="G20" s="18">
        <v>1120</v>
      </c>
      <c r="H20" s="21">
        <f>G20*5</f>
        <v>5600</v>
      </c>
      <c r="I20" s="26">
        <f>SUM(H20:H25)</f>
        <v>21600</v>
      </c>
      <c r="J20" s="21"/>
    </row>
    <row r="21" s="1" customFormat="1" spans="1:10">
      <c r="A21" s="14">
        <v>18</v>
      </c>
      <c r="B21" s="15" t="s">
        <v>45</v>
      </c>
      <c r="C21" s="19" t="s">
        <v>57</v>
      </c>
      <c r="D21" s="19" t="s">
        <v>17</v>
      </c>
      <c r="E21" s="17" t="s">
        <v>58</v>
      </c>
      <c r="F21" s="18" t="s">
        <v>56</v>
      </c>
      <c r="G21" s="18">
        <v>1120</v>
      </c>
      <c r="H21" s="21">
        <f>G21*2</f>
        <v>2240</v>
      </c>
      <c r="I21" s="26"/>
      <c r="J21" s="21"/>
    </row>
    <row r="22" s="1" customFormat="1" spans="1:10">
      <c r="A22" s="14">
        <v>19</v>
      </c>
      <c r="B22" s="15" t="s">
        <v>45</v>
      </c>
      <c r="C22" s="19" t="s">
        <v>59</v>
      </c>
      <c r="D22" s="19" t="s">
        <v>13</v>
      </c>
      <c r="E22" s="24" t="s">
        <v>60</v>
      </c>
      <c r="F22" s="18" t="s">
        <v>56</v>
      </c>
      <c r="G22" s="18">
        <v>480</v>
      </c>
      <c r="H22" s="23">
        <f>G22*3</f>
        <v>1440</v>
      </c>
      <c r="I22" s="26"/>
      <c r="J22" s="21"/>
    </row>
    <row r="23" s="1" customFormat="1" spans="1:10">
      <c r="A23" s="14">
        <v>20</v>
      </c>
      <c r="B23" s="15" t="s">
        <v>45</v>
      </c>
      <c r="C23" s="19" t="s">
        <v>61</v>
      </c>
      <c r="D23" s="19" t="s">
        <v>13</v>
      </c>
      <c r="E23" s="17" t="s">
        <v>62</v>
      </c>
      <c r="F23" s="18" t="s">
        <v>56</v>
      </c>
      <c r="G23" s="18">
        <v>1120</v>
      </c>
      <c r="H23" s="23">
        <f>G23*3</f>
        <v>3360</v>
      </c>
      <c r="I23" s="26"/>
      <c r="J23" s="21"/>
    </row>
    <row r="24" s="1" customFormat="1" spans="1:10">
      <c r="A24" s="14">
        <v>21</v>
      </c>
      <c r="B24" s="15" t="s">
        <v>45</v>
      </c>
      <c r="C24" s="19" t="s">
        <v>63</v>
      </c>
      <c r="D24" s="19" t="s">
        <v>13</v>
      </c>
      <c r="E24" s="17" t="s">
        <v>64</v>
      </c>
      <c r="F24" s="18" t="s">
        <v>56</v>
      </c>
      <c r="G24" s="18">
        <v>1120</v>
      </c>
      <c r="H24" s="23">
        <f>G24*3</f>
        <v>3360</v>
      </c>
      <c r="I24" s="26"/>
      <c r="J24" s="21"/>
    </row>
    <row r="25" s="1" customFormat="1" spans="1:10">
      <c r="A25" s="14">
        <v>22</v>
      </c>
      <c r="B25" s="15" t="s">
        <v>45</v>
      </c>
      <c r="C25" s="19" t="s">
        <v>65</v>
      </c>
      <c r="D25" s="19" t="s">
        <v>17</v>
      </c>
      <c r="E25" s="17" t="s">
        <v>66</v>
      </c>
      <c r="F25" s="18" t="s">
        <v>56</v>
      </c>
      <c r="G25" s="18">
        <v>1120</v>
      </c>
      <c r="H25" s="21">
        <f>G25*5</f>
        <v>5600</v>
      </c>
      <c r="I25" s="26"/>
      <c r="J25" s="21"/>
    </row>
    <row r="26" s="1" customFormat="1" spans="1:10">
      <c r="A26" s="14">
        <v>23</v>
      </c>
      <c r="B26" s="15" t="s">
        <v>67</v>
      </c>
      <c r="C26" s="16" t="s">
        <v>68</v>
      </c>
      <c r="D26" s="16" t="s">
        <v>17</v>
      </c>
      <c r="E26" s="17" t="s">
        <v>66</v>
      </c>
      <c r="F26" s="18" t="s">
        <v>67</v>
      </c>
      <c r="G26" s="18">
        <v>480</v>
      </c>
      <c r="H26" s="21">
        <f>G26*5</f>
        <v>2400</v>
      </c>
      <c r="I26" s="27">
        <f>SUM(H26:H29)</f>
        <v>9120</v>
      </c>
      <c r="J26" s="21"/>
    </row>
    <row r="27" s="1" customFormat="1" spans="1:10">
      <c r="A27" s="14">
        <v>24</v>
      </c>
      <c r="B27" s="15" t="s">
        <v>67</v>
      </c>
      <c r="C27" s="17" t="s">
        <v>69</v>
      </c>
      <c r="D27" s="19" t="s">
        <v>13</v>
      </c>
      <c r="E27" s="17" t="s">
        <v>70</v>
      </c>
      <c r="F27" s="18" t="s">
        <v>67</v>
      </c>
      <c r="G27" s="18">
        <v>480</v>
      </c>
      <c r="H27" s="21">
        <f>G27*5</f>
        <v>2400</v>
      </c>
      <c r="I27" s="28"/>
      <c r="J27" s="21"/>
    </row>
    <row r="28" s="1" customFormat="1" spans="1:10">
      <c r="A28" s="14">
        <v>25</v>
      </c>
      <c r="B28" s="15" t="s">
        <v>67</v>
      </c>
      <c r="C28" s="17" t="s">
        <v>71</v>
      </c>
      <c r="D28" s="19" t="s">
        <v>17</v>
      </c>
      <c r="E28" s="17" t="s">
        <v>72</v>
      </c>
      <c r="F28" s="18" t="s">
        <v>67</v>
      </c>
      <c r="G28" s="18">
        <v>480</v>
      </c>
      <c r="H28" s="21">
        <f>G28*4</f>
        <v>1920</v>
      </c>
      <c r="I28" s="28"/>
      <c r="J28" s="21"/>
    </row>
    <row r="29" s="1" customFormat="1" spans="1:10">
      <c r="A29" s="14">
        <v>26</v>
      </c>
      <c r="B29" s="15" t="s">
        <v>67</v>
      </c>
      <c r="C29" s="17" t="s">
        <v>73</v>
      </c>
      <c r="D29" s="19" t="s">
        <v>13</v>
      </c>
      <c r="E29" s="17" t="s">
        <v>74</v>
      </c>
      <c r="F29" s="18" t="s">
        <v>67</v>
      </c>
      <c r="G29" s="18">
        <v>480</v>
      </c>
      <c r="H29" s="21">
        <f>G29*5</f>
        <v>2400</v>
      </c>
      <c r="I29" s="29"/>
      <c r="J29" s="21"/>
    </row>
    <row r="30" s="1" customFormat="1" spans="1:10">
      <c r="A30" s="14">
        <v>27</v>
      </c>
      <c r="B30" s="15" t="s">
        <v>75</v>
      </c>
      <c r="C30" s="19" t="s">
        <v>76</v>
      </c>
      <c r="D30" s="19" t="s">
        <v>13</v>
      </c>
      <c r="E30" s="17" t="s">
        <v>77</v>
      </c>
      <c r="F30" s="18" t="s">
        <v>75</v>
      </c>
      <c r="G30" s="18">
        <v>480</v>
      </c>
      <c r="H30" s="21">
        <f>G30*5</f>
        <v>2400</v>
      </c>
      <c r="I30" s="26">
        <f>H30</f>
        <v>2400</v>
      </c>
      <c r="J30" s="21"/>
    </row>
    <row r="31" s="1" customFormat="1" spans="1:10">
      <c r="A31" s="14">
        <v>28</v>
      </c>
      <c r="B31" s="15" t="s">
        <v>78</v>
      </c>
      <c r="C31" s="16" t="s">
        <v>79</v>
      </c>
      <c r="D31" s="16" t="s">
        <v>13</v>
      </c>
      <c r="E31" s="17" t="s">
        <v>80</v>
      </c>
      <c r="F31" s="18" t="s">
        <v>81</v>
      </c>
      <c r="G31" s="18">
        <v>480</v>
      </c>
      <c r="H31" s="21">
        <f>G31*5</f>
        <v>2400</v>
      </c>
      <c r="I31" s="26">
        <f>H31</f>
        <v>2400</v>
      </c>
      <c r="J31" s="21"/>
    </row>
    <row r="32" s="1" customFormat="1" spans="1:10">
      <c r="A32" s="14">
        <v>29</v>
      </c>
      <c r="B32" s="15" t="s">
        <v>82</v>
      </c>
      <c r="C32" s="19" t="s">
        <v>83</v>
      </c>
      <c r="D32" s="19" t="s">
        <v>17</v>
      </c>
      <c r="E32" s="17" t="s">
        <v>84</v>
      </c>
      <c r="F32" s="18" t="s">
        <v>82</v>
      </c>
      <c r="G32" s="18">
        <v>480</v>
      </c>
      <c r="H32" s="23">
        <f>G32*4</f>
        <v>1920</v>
      </c>
      <c r="I32" s="27">
        <f>SUM(H32:H35)</f>
        <v>7680</v>
      </c>
      <c r="J32" s="21"/>
    </row>
    <row r="33" s="1" customFormat="1" spans="1:10">
      <c r="A33" s="14">
        <v>30</v>
      </c>
      <c r="B33" s="15" t="s">
        <v>82</v>
      </c>
      <c r="C33" s="19" t="s">
        <v>85</v>
      </c>
      <c r="D33" s="19" t="s">
        <v>13</v>
      </c>
      <c r="E33" s="17" t="s">
        <v>86</v>
      </c>
      <c r="F33" s="18" t="s">
        <v>82</v>
      </c>
      <c r="G33" s="18">
        <v>480</v>
      </c>
      <c r="H33" s="18">
        <f>G33*4</f>
        <v>1920</v>
      </c>
      <c r="I33" s="28"/>
      <c r="J33" s="21"/>
    </row>
    <row r="34" s="1" customFormat="1" spans="1:10">
      <c r="A34" s="14">
        <v>31</v>
      </c>
      <c r="B34" s="15" t="s">
        <v>82</v>
      </c>
      <c r="C34" s="19" t="s">
        <v>87</v>
      </c>
      <c r="D34" s="19" t="s">
        <v>17</v>
      </c>
      <c r="E34" s="17" t="s">
        <v>88</v>
      </c>
      <c r="F34" s="18" t="s">
        <v>82</v>
      </c>
      <c r="G34" s="18">
        <v>480</v>
      </c>
      <c r="H34" s="21">
        <f>G34*5</f>
        <v>2400</v>
      </c>
      <c r="I34" s="28"/>
      <c r="J34" s="21"/>
    </row>
    <row r="35" s="1" customFormat="1" spans="1:10">
      <c r="A35" s="14">
        <v>32</v>
      </c>
      <c r="B35" s="15" t="s">
        <v>82</v>
      </c>
      <c r="C35" s="19" t="s">
        <v>89</v>
      </c>
      <c r="D35" s="19" t="s">
        <v>17</v>
      </c>
      <c r="E35" s="17" t="s">
        <v>90</v>
      </c>
      <c r="F35" s="18" t="s">
        <v>82</v>
      </c>
      <c r="G35" s="18">
        <v>480</v>
      </c>
      <c r="H35" s="21">
        <f>G35*3</f>
        <v>1440</v>
      </c>
      <c r="I35" s="29"/>
      <c r="J35" s="21"/>
    </row>
    <row r="36" s="1" customFormat="1" spans="1:10">
      <c r="A36" s="14">
        <v>33</v>
      </c>
      <c r="B36" s="15" t="s">
        <v>91</v>
      </c>
      <c r="C36" s="19" t="s">
        <v>92</v>
      </c>
      <c r="D36" s="19" t="s">
        <v>17</v>
      </c>
      <c r="E36" s="22" t="s">
        <v>93</v>
      </c>
      <c r="F36" s="18" t="s">
        <v>94</v>
      </c>
      <c r="G36" s="18">
        <v>480</v>
      </c>
      <c r="H36" s="21">
        <f>G36*2</f>
        <v>960</v>
      </c>
      <c r="I36" s="27">
        <f>SUM(H36:H37)</f>
        <v>1920</v>
      </c>
      <c r="J36" s="21"/>
    </row>
    <row r="37" s="1" customFormat="1" spans="1:10">
      <c r="A37" s="14">
        <v>34</v>
      </c>
      <c r="B37" s="15" t="s">
        <v>91</v>
      </c>
      <c r="C37" s="19" t="s">
        <v>95</v>
      </c>
      <c r="D37" s="19" t="s">
        <v>17</v>
      </c>
      <c r="E37" s="24" t="s">
        <v>96</v>
      </c>
      <c r="F37" s="18" t="s">
        <v>94</v>
      </c>
      <c r="G37" s="18">
        <v>480</v>
      </c>
      <c r="H37" s="21">
        <f>G37*2</f>
        <v>960</v>
      </c>
      <c r="I37" s="29"/>
      <c r="J37" s="21"/>
    </row>
    <row r="38" s="1" customFormat="1" spans="1:10">
      <c r="A38" s="14">
        <v>35</v>
      </c>
      <c r="B38" s="15" t="s">
        <v>91</v>
      </c>
      <c r="C38" s="19" t="s">
        <v>97</v>
      </c>
      <c r="D38" s="19" t="s">
        <v>13</v>
      </c>
      <c r="E38" s="17" t="s">
        <v>98</v>
      </c>
      <c r="F38" s="18" t="s">
        <v>91</v>
      </c>
      <c r="G38" s="18">
        <v>480</v>
      </c>
      <c r="H38" s="23">
        <f>G38*3</f>
        <v>1440</v>
      </c>
      <c r="I38" s="27">
        <f>SUM(H38:H40)</f>
        <v>4320</v>
      </c>
      <c r="J38" s="21"/>
    </row>
    <row r="39" s="1" customFormat="1" spans="1:10">
      <c r="A39" s="14">
        <v>36</v>
      </c>
      <c r="B39" s="15" t="s">
        <v>91</v>
      </c>
      <c r="C39" s="19" t="s">
        <v>99</v>
      </c>
      <c r="D39" s="19" t="s">
        <v>17</v>
      </c>
      <c r="E39" s="17" t="s">
        <v>96</v>
      </c>
      <c r="F39" s="18" t="s">
        <v>91</v>
      </c>
      <c r="G39" s="18">
        <v>480</v>
      </c>
      <c r="H39" s="23">
        <f>G39*3</f>
        <v>1440</v>
      </c>
      <c r="I39" s="28"/>
      <c r="J39" s="21"/>
    </row>
    <row r="40" s="1" customFormat="1" spans="1:10">
      <c r="A40" s="14">
        <v>37</v>
      </c>
      <c r="B40" s="15" t="s">
        <v>91</v>
      </c>
      <c r="C40" s="19" t="s">
        <v>100</v>
      </c>
      <c r="D40" s="19" t="s">
        <v>17</v>
      </c>
      <c r="E40" s="22" t="s">
        <v>101</v>
      </c>
      <c r="F40" s="18" t="s">
        <v>91</v>
      </c>
      <c r="G40" s="18">
        <v>480</v>
      </c>
      <c r="H40" s="23">
        <f>G40*3</f>
        <v>1440</v>
      </c>
      <c r="I40" s="29"/>
      <c r="J40" s="21"/>
    </row>
    <row r="41" s="1" customFormat="1" spans="1:10">
      <c r="A41" s="14">
        <v>38</v>
      </c>
      <c r="B41" s="15" t="s">
        <v>102</v>
      </c>
      <c r="C41" s="19" t="s">
        <v>103</v>
      </c>
      <c r="D41" s="19" t="s">
        <v>17</v>
      </c>
      <c r="E41" s="22" t="s">
        <v>104</v>
      </c>
      <c r="F41" s="18" t="s">
        <v>105</v>
      </c>
      <c r="G41" s="18">
        <v>1120</v>
      </c>
      <c r="H41" s="21">
        <f>G41*2</f>
        <v>2240</v>
      </c>
      <c r="I41" s="27">
        <f>SUM(H41:H43)</f>
        <v>6720</v>
      </c>
      <c r="J41" s="21"/>
    </row>
    <row r="42" s="1" customFormat="1" spans="1:10">
      <c r="A42" s="14">
        <v>39</v>
      </c>
      <c r="B42" s="15" t="s">
        <v>102</v>
      </c>
      <c r="C42" s="19" t="s">
        <v>106</v>
      </c>
      <c r="D42" s="19" t="s">
        <v>17</v>
      </c>
      <c r="E42" s="17" t="s">
        <v>107</v>
      </c>
      <c r="F42" s="18" t="s">
        <v>105</v>
      </c>
      <c r="G42" s="18">
        <v>1120</v>
      </c>
      <c r="H42" s="21">
        <f>G42*2</f>
        <v>2240</v>
      </c>
      <c r="I42" s="28"/>
      <c r="J42" s="21"/>
    </row>
    <row r="43" s="1" customFormat="1" spans="1:10">
      <c r="A43" s="14">
        <v>40</v>
      </c>
      <c r="B43" s="15" t="s">
        <v>102</v>
      </c>
      <c r="C43" s="19" t="s">
        <v>108</v>
      </c>
      <c r="D43" s="19" t="s">
        <v>17</v>
      </c>
      <c r="E43" s="22" t="s">
        <v>109</v>
      </c>
      <c r="F43" s="18" t="s">
        <v>105</v>
      </c>
      <c r="G43" s="18">
        <v>1120</v>
      </c>
      <c r="H43" s="21">
        <f>G43*2</f>
        <v>2240</v>
      </c>
      <c r="I43" s="29"/>
      <c r="J43" s="21"/>
    </row>
    <row r="44" s="1" customFormat="1" spans="1:10">
      <c r="A44" s="14">
        <v>41</v>
      </c>
      <c r="B44" s="15" t="s">
        <v>102</v>
      </c>
      <c r="C44" s="19" t="s">
        <v>110</v>
      </c>
      <c r="D44" s="19" t="s">
        <v>13</v>
      </c>
      <c r="E44" s="22" t="s">
        <v>111</v>
      </c>
      <c r="F44" s="18" t="s">
        <v>112</v>
      </c>
      <c r="G44" s="18">
        <v>1120</v>
      </c>
      <c r="H44" s="23">
        <f>G44*3</f>
        <v>3360</v>
      </c>
      <c r="I44" s="26">
        <f>H44</f>
        <v>3360</v>
      </c>
      <c r="J44" s="21"/>
    </row>
    <row r="45" s="1" customFormat="1" spans="1:10">
      <c r="A45" s="14">
        <v>42</v>
      </c>
      <c r="B45" s="15" t="s">
        <v>102</v>
      </c>
      <c r="C45" s="19" t="s">
        <v>113</v>
      </c>
      <c r="D45" s="19" t="s">
        <v>13</v>
      </c>
      <c r="E45" s="22" t="s">
        <v>114</v>
      </c>
      <c r="F45" s="18" t="s">
        <v>102</v>
      </c>
      <c r="G45" s="18">
        <v>1120</v>
      </c>
      <c r="H45" s="21">
        <f>G45*5</f>
        <v>5600</v>
      </c>
      <c r="I45" s="27">
        <f>SUM(H45:H91)</f>
        <v>199200</v>
      </c>
      <c r="J45" s="21"/>
    </row>
    <row r="46" s="1" customFormat="1" spans="1:10">
      <c r="A46" s="14">
        <v>43</v>
      </c>
      <c r="B46" s="15" t="s">
        <v>102</v>
      </c>
      <c r="C46" s="19" t="s">
        <v>115</v>
      </c>
      <c r="D46" s="19" t="s">
        <v>13</v>
      </c>
      <c r="E46" s="22" t="s">
        <v>41</v>
      </c>
      <c r="F46" s="18" t="s">
        <v>102</v>
      </c>
      <c r="G46" s="18">
        <v>1120</v>
      </c>
      <c r="H46" s="21">
        <f>G46*5</f>
        <v>5600</v>
      </c>
      <c r="I46" s="28"/>
      <c r="J46" s="21"/>
    </row>
    <row r="47" s="1" customFormat="1" spans="1:10">
      <c r="A47" s="14">
        <v>44</v>
      </c>
      <c r="B47" s="15" t="s">
        <v>102</v>
      </c>
      <c r="C47" s="19" t="s">
        <v>116</v>
      </c>
      <c r="D47" s="19" t="s">
        <v>17</v>
      </c>
      <c r="E47" s="22" t="s">
        <v>117</v>
      </c>
      <c r="F47" s="18" t="s">
        <v>102</v>
      </c>
      <c r="G47" s="18">
        <v>480</v>
      </c>
      <c r="H47" s="21">
        <f>G47*2</f>
        <v>960</v>
      </c>
      <c r="I47" s="28"/>
      <c r="J47" s="21"/>
    </row>
    <row r="48" s="1" customFormat="1" spans="1:10">
      <c r="A48" s="14">
        <v>45</v>
      </c>
      <c r="B48" s="15" t="s">
        <v>102</v>
      </c>
      <c r="C48" s="19" t="s">
        <v>118</v>
      </c>
      <c r="D48" s="19" t="s">
        <v>13</v>
      </c>
      <c r="E48" s="22" t="s">
        <v>119</v>
      </c>
      <c r="F48" s="18" t="s">
        <v>120</v>
      </c>
      <c r="G48" s="18">
        <v>1120</v>
      </c>
      <c r="H48" s="21">
        <f>G48*5</f>
        <v>5600</v>
      </c>
      <c r="I48" s="28"/>
      <c r="J48" s="21"/>
    </row>
    <row r="49" s="1" customFormat="1" spans="1:10">
      <c r="A49" s="14">
        <v>46</v>
      </c>
      <c r="B49" s="15" t="s">
        <v>102</v>
      </c>
      <c r="C49" s="19" t="s">
        <v>121</v>
      </c>
      <c r="D49" s="19" t="s">
        <v>17</v>
      </c>
      <c r="E49" s="22" t="s">
        <v>122</v>
      </c>
      <c r="F49" s="18" t="s">
        <v>120</v>
      </c>
      <c r="G49" s="18">
        <v>1120</v>
      </c>
      <c r="H49" s="21">
        <f>G49*5</f>
        <v>5600</v>
      </c>
      <c r="I49" s="28"/>
      <c r="J49" s="21"/>
    </row>
    <row r="50" s="1" customFormat="1" spans="1:10">
      <c r="A50" s="14">
        <v>47</v>
      </c>
      <c r="B50" s="15" t="s">
        <v>102</v>
      </c>
      <c r="C50" s="19" t="s">
        <v>123</v>
      </c>
      <c r="D50" s="19" t="s">
        <v>17</v>
      </c>
      <c r="E50" s="22" t="s">
        <v>58</v>
      </c>
      <c r="F50" s="18" t="s">
        <v>120</v>
      </c>
      <c r="G50" s="18">
        <v>1120</v>
      </c>
      <c r="H50" s="21">
        <f>G50*5</f>
        <v>5600</v>
      </c>
      <c r="I50" s="28"/>
      <c r="J50" s="21"/>
    </row>
    <row r="51" s="1" customFormat="1" spans="1:10">
      <c r="A51" s="14">
        <v>48</v>
      </c>
      <c r="B51" s="15" t="s">
        <v>102</v>
      </c>
      <c r="C51" s="19" t="s">
        <v>124</v>
      </c>
      <c r="D51" s="19" t="s">
        <v>17</v>
      </c>
      <c r="E51" s="22" t="s">
        <v>93</v>
      </c>
      <c r="F51" s="18" t="s">
        <v>125</v>
      </c>
      <c r="G51" s="18">
        <v>1120</v>
      </c>
      <c r="H51" s="21">
        <f>G51*5</f>
        <v>5600</v>
      </c>
      <c r="I51" s="28"/>
      <c r="J51" s="21"/>
    </row>
    <row r="52" s="1" customFormat="1" spans="1:10">
      <c r="A52" s="14">
        <v>49</v>
      </c>
      <c r="B52" s="15" t="s">
        <v>102</v>
      </c>
      <c r="C52" s="19" t="s">
        <v>126</v>
      </c>
      <c r="D52" s="19" t="s">
        <v>17</v>
      </c>
      <c r="E52" s="22" t="s">
        <v>127</v>
      </c>
      <c r="F52" s="18" t="s">
        <v>128</v>
      </c>
      <c r="G52" s="18">
        <v>1120</v>
      </c>
      <c r="H52" s="21">
        <f>G52*2</f>
        <v>2240</v>
      </c>
      <c r="I52" s="28"/>
      <c r="J52" s="21"/>
    </row>
    <row r="53" s="1" customFormat="1" spans="1:10">
      <c r="A53" s="14">
        <v>50</v>
      </c>
      <c r="B53" s="15" t="s">
        <v>102</v>
      </c>
      <c r="C53" s="19" t="s">
        <v>129</v>
      </c>
      <c r="D53" s="19" t="s">
        <v>13</v>
      </c>
      <c r="E53" s="22" t="s">
        <v>130</v>
      </c>
      <c r="F53" s="18" t="s">
        <v>131</v>
      </c>
      <c r="G53" s="18">
        <v>1120</v>
      </c>
      <c r="H53" s="21">
        <f>G53*2</f>
        <v>2240</v>
      </c>
      <c r="I53" s="28"/>
      <c r="J53" s="21"/>
    </row>
    <row r="54" s="1" customFormat="1" spans="1:10">
      <c r="A54" s="14">
        <v>51</v>
      </c>
      <c r="B54" s="15" t="s">
        <v>102</v>
      </c>
      <c r="C54" s="19" t="s">
        <v>132</v>
      </c>
      <c r="D54" s="19" t="s">
        <v>13</v>
      </c>
      <c r="E54" s="22" t="s">
        <v>133</v>
      </c>
      <c r="F54" s="18" t="s">
        <v>131</v>
      </c>
      <c r="G54" s="18">
        <v>1120</v>
      </c>
      <c r="H54" s="21">
        <f>G54*2</f>
        <v>2240</v>
      </c>
      <c r="I54" s="28"/>
      <c r="J54" s="21"/>
    </row>
    <row r="55" s="1" customFormat="1" spans="1:10">
      <c r="A55" s="14">
        <v>52</v>
      </c>
      <c r="B55" s="15" t="s">
        <v>102</v>
      </c>
      <c r="C55" s="19" t="s">
        <v>134</v>
      </c>
      <c r="D55" s="19" t="s">
        <v>13</v>
      </c>
      <c r="E55" s="22" t="s">
        <v>135</v>
      </c>
      <c r="F55" s="18" t="s">
        <v>136</v>
      </c>
      <c r="G55" s="18">
        <v>1120</v>
      </c>
      <c r="H55" s="21">
        <f>G55*5</f>
        <v>5600</v>
      </c>
      <c r="I55" s="28"/>
      <c r="J55" s="21"/>
    </row>
    <row r="56" s="1" customFormat="1" spans="1:10">
      <c r="A56" s="14">
        <v>53</v>
      </c>
      <c r="B56" s="15" t="s">
        <v>102</v>
      </c>
      <c r="C56" s="19" t="s">
        <v>137</v>
      </c>
      <c r="D56" s="19" t="s">
        <v>13</v>
      </c>
      <c r="E56" s="22" t="s">
        <v>138</v>
      </c>
      <c r="F56" s="18" t="s">
        <v>139</v>
      </c>
      <c r="G56" s="18">
        <v>1120</v>
      </c>
      <c r="H56" s="21">
        <f>G56*5</f>
        <v>5600</v>
      </c>
      <c r="I56" s="28"/>
      <c r="J56" s="21"/>
    </row>
    <row r="57" s="1" customFormat="1" spans="1:10">
      <c r="A57" s="14">
        <v>54</v>
      </c>
      <c r="B57" s="15" t="s">
        <v>102</v>
      </c>
      <c r="C57" s="19" t="s">
        <v>140</v>
      </c>
      <c r="D57" s="19" t="s">
        <v>13</v>
      </c>
      <c r="E57" s="22" t="s">
        <v>141</v>
      </c>
      <c r="F57" s="18" t="s">
        <v>142</v>
      </c>
      <c r="G57" s="18">
        <v>1120</v>
      </c>
      <c r="H57" s="21">
        <f>G57*2</f>
        <v>2240</v>
      </c>
      <c r="I57" s="28"/>
      <c r="J57" s="21"/>
    </row>
    <row r="58" s="1" customFormat="1" spans="1:10">
      <c r="A58" s="14">
        <v>55</v>
      </c>
      <c r="B58" s="15" t="s">
        <v>102</v>
      </c>
      <c r="C58" s="19" t="s">
        <v>143</v>
      </c>
      <c r="D58" s="19" t="s">
        <v>13</v>
      </c>
      <c r="E58" s="22" t="s">
        <v>144</v>
      </c>
      <c r="F58" s="18" t="s">
        <v>145</v>
      </c>
      <c r="G58" s="18">
        <v>1120</v>
      </c>
      <c r="H58" s="21">
        <f>G58*2</f>
        <v>2240</v>
      </c>
      <c r="I58" s="28"/>
      <c r="J58" s="21"/>
    </row>
    <row r="59" s="1" customFormat="1" spans="1:10">
      <c r="A59" s="14">
        <v>56</v>
      </c>
      <c r="B59" s="15" t="s">
        <v>102</v>
      </c>
      <c r="C59" s="19" t="s">
        <v>146</v>
      </c>
      <c r="D59" s="19" t="s">
        <v>13</v>
      </c>
      <c r="E59" s="22" t="s">
        <v>147</v>
      </c>
      <c r="F59" s="18" t="s">
        <v>148</v>
      </c>
      <c r="G59" s="18">
        <v>1120</v>
      </c>
      <c r="H59" s="21">
        <f>G59*2</f>
        <v>2240</v>
      </c>
      <c r="I59" s="28"/>
      <c r="J59" s="21"/>
    </row>
    <row r="60" s="1" customFormat="1" spans="1:10">
      <c r="A60" s="14">
        <v>57</v>
      </c>
      <c r="B60" s="15" t="s">
        <v>102</v>
      </c>
      <c r="C60" s="19" t="s">
        <v>149</v>
      </c>
      <c r="D60" s="19" t="s">
        <v>13</v>
      </c>
      <c r="E60" s="22" t="s">
        <v>150</v>
      </c>
      <c r="F60" s="18" t="s">
        <v>151</v>
      </c>
      <c r="G60" s="18">
        <v>1120</v>
      </c>
      <c r="H60" s="21">
        <f>G60*3</f>
        <v>3360</v>
      </c>
      <c r="I60" s="28"/>
      <c r="J60" s="21"/>
    </row>
    <row r="61" s="1" customFormat="1" spans="1:10">
      <c r="A61" s="14">
        <v>58</v>
      </c>
      <c r="B61" s="15" t="s">
        <v>102</v>
      </c>
      <c r="C61" s="19" t="s">
        <v>152</v>
      </c>
      <c r="D61" s="19" t="s">
        <v>13</v>
      </c>
      <c r="E61" s="22" t="s">
        <v>153</v>
      </c>
      <c r="F61" s="18" t="s">
        <v>154</v>
      </c>
      <c r="G61" s="18">
        <v>1120</v>
      </c>
      <c r="H61" s="21">
        <f>G61*2</f>
        <v>2240</v>
      </c>
      <c r="I61" s="28"/>
      <c r="J61" s="21"/>
    </row>
    <row r="62" s="1" customFormat="1" spans="1:10">
      <c r="A62" s="14">
        <v>59</v>
      </c>
      <c r="B62" s="15" t="s">
        <v>102</v>
      </c>
      <c r="C62" s="19" t="s">
        <v>155</v>
      </c>
      <c r="D62" s="19" t="s">
        <v>13</v>
      </c>
      <c r="E62" s="22" t="s">
        <v>156</v>
      </c>
      <c r="F62" s="18" t="s">
        <v>157</v>
      </c>
      <c r="G62" s="18">
        <v>1120</v>
      </c>
      <c r="H62" s="21">
        <f>G62*5</f>
        <v>5600</v>
      </c>
      <c r="I62" s="28"/>
      <c r="J62" s="21"/>
    </row>
    <row r="63" s="1" customFormat="1" spans="1:10">
      <c r="A63" s="14">
        <v>60</v>
      </c>
      <c r="B63" s="15" t="s">
        <v>102</v>
      </c>
      <c r="C63" s="19" t="s">
        <v>158</v>
      </c>
      <c r="D63" s="19" t="s">
        <v>13</v>
      </c>
      <c r="E63" s="22" t="s">
        <v>159</v>
      </c>
      <c r="F63" s="18" t="s">
        <v>160</v>
      </c>
      <c r="G63" s="18">
        <v>1120</v>
      </c>
      <c r="H63" s="21">
        <f>G63*3</f>
        <v>3360</v>
      </c>
      <c r="I63" s="28"/>
      <c r="J63" s="21"/>
    </row>
    <row r="64" s="1" customFormat="1" spans="1:10">
      <c r="A64" s="14">
        <v>61</v>
      </c>
      <c r="B64" s="15" t="s">
        <v>102</v>
      </c>
      <c r="C64" s="19" t="s">
        <v>161</v>
      </c>
      <c r="D64" s="19" t="s">
        <v>13</v>
      </c>
      <c r="E64" s="22" t="s">
        <v>156</v>
      </c>
      <c r="F64" s="18" t="s">
        <v>162</v>
      </c>
      <c r="G64" s="18">
        <v>1120</v>
      </c>
      <c r="H64" s="21">
        <f>G64*5</f>
        <v>5600</v>
      </c>
      <c r="I64" s="28"/>
      <c r="J64" s="21"/>
    </row>
    <row r="65" s="1" customFormat="1" spans="1:10">
      <c r="A65" s="14">
        <v>62</v>
      </c>
      <c r="B65" s="15" t="s">
        <v>102</v>
      </c>
      <c r="C65" s="19" t="s">
        <v>163</v>
      </c>
      <c r="D65" s="19" t="s">
        <v>13</v>
      </c>
      <c r="E65" s="22" t="s">
        <v>164</v>
      </c>
      <c r="F65" s="18" t="s">
        <v>165</v>
      </c>
      <c r="G65" s="18">
        <v>1120</v>
      </c>
      <c r="H65" s="21">
        <f>G65*2</f>
        <v>2240</v>
      </c>
      <c r="I65" s="28"/>
      <c r="J65" s="21"/>
    </row>
    <row r="66" s="1" customFormat="1" spans="1:10">
      <c r="A66" s="14">
        <v>63</v>
      </c>
      <c r="B66" s="15" t="s">
        <v>102</v>
      </c>
      <c r="C66" s="19" t="s">
        <v>166</v>
      </c>
      <c r="D66" s="19" t="s">
        <v>13</v>
      </c>
      <c r="E66" s="22" t="s">
        <v>167</v>
      </c>
      <c r="F66" s="18" t="s">
        <v>168</v>
      </c>
      <c r="G66" s="18">
        <v>1120</v>
      </c>
      <c r="H66" s="21">
        <f>G66*2</f>
        <v>2240</v>
      </c>
      <c r="I66" s="28"/>
      <c r="J66" s="21"/>
    </row>
    <row r="67" s="1" customFormat="1" spans="1:10">
      <c r="A67" s="14">
        <v>64</v>
      </c>
      <c r="B67" s="15" t="s">
        <v>102</v>
      </c>
      <c r="C67" s="19" t="s">
        <v>169</v>
      </c>
      <c r="D67" s="19" t="s">
        <v>13</v>
      </c>
      <c r="E67" s="22" t="s">
        <v>164</v>
      </c>
      <c r="F67" s="18" t="s">
        <v>170</v>
      </c>
      <c r="G67" s="18">
        <v>1120</v>
      </c>
      <c r="H67" s="21">
        <f>G67*2</f>
        <v>2240</v>
      </c>
      <c r="I67" s="28"/>
      <c r="J67" s="21"/>
    </row>
    <row r="68" s="1" customFormat="1" spans="1:10">
      <c r="A68" s="14">
        <v>65</v>
      </c>
      <c r="B68" s="15" t="s">
        <v>102</v>
      </c>
      <c r="C68" s="19" t="s">
        <v>171</v>
      </c>
      <c r="D68" s="19" t="s">
        <v>13</v>
      </c>
      <c r="E68" s="22" t="s">
        <v>172</v>
      </c>
      <c r="F68" s="18" t="s">
        <v>173</v>
      </c>
      <c r="G68" s="18">
        <v>1120</v>
      </c>
      <c r="H68" s="21">
        <f>G68*2</f>
        <v>2240</v>
      </c>
      <c r="I68" s="28"/>
      <c r="J68" s="21"/>
    </row>
    <row r="69" s="1" customFormat="1" spans="1:10">
      <c r="A69" s="14">
        <v>66</v>
      </c>
      <c r="B69" s="15" t="s">
        <v>102</v>
      </c>
      <c r="C69" s="19" t="s">
        <v>174</v>
      </c>
      <c r="D69" s="19" t="s">
        <v>13</v>
      </c>
      <c r="E69" s="22" t="s">
        <v>175</v>
      </c>
      <c r="F69" s="18" t="s">
        <v>176</v>
      </c>
      <c r="G69" s="18">
        <v>1120</v>
      </c>
      <c r="H69" s="21">
        <f t="shared" ref="H69:H77" si="0">G69*5</f>
        <v>5600</v>
      </c>
      <c r="I69" s="28"/>
      <c r="J69" s="21"/>
    </row>
    <row r="70" s="1" customFormat="1" spans="1:10">
      <c r="A70" s="14">
        <v>67</v>
      </c>
      <c r="B70" s="15" t="s">
        <v>102</v>
      </c>
      <c r="C70" s="19" t="s">
        <v>177</v>
      </c>
      <c r="D70" s="19" t="s">
        <v>13</v>
      </c>
      <c r="E70" s="22" t="s">
        <v>178</v>
      </c>
      <c r="F70" s="18" t="s">
        <v>179</v>
      </c>
      <c r="G70" s="18">
        <v>1120</v>
      </c>
      <c r="H70" s="21">
        <f t="shared" si="0"/>
        <v>5600</v>
      </c>
      <c r="I70" s="28"/>
      <c r="J70" s="21"/>
    </row>
    <row r="71" s="1" customFormat="1" spans="1:10">
      <c r="A71" s="14">
        <v>68</v>
      </c>
      <c r="B71" s="15" t="s">
        <v>102</v>
      </c>
      <c r="C71" s="19" t="s">
        <v>180</v>
      </c>
      <c r="D71" s="19" t="s">
        <v>13</v>
      </c>
      <c r="E71" s="22" t="s">
        <v>181</v>
      </c>
      <c r="F71" s="18" t="s">
        <v>182</v>
      </c>
      <c r="G71" s="18">
        <v>1120</v>
      </c>
      <c r="H71" s="21">
        <f t="shared" si="0"/>
        <v>5600</v>
      </c>
      <c r="I71" s="28"/>
      <c r="J71" s="21"/>
    </row>
    <row r="72" s="1" customFormat="1" spans="1:10">
      <c r="A72" s="14">
        <v>69</v>
      </c>
      <c r="B72" s="15" t="s">
        <v>102</v>
      </c>
      <c r="C72" s="19" t="s">
        <v>183</v>
      </c>
      <c r="D72" s="19" t="s">
        <v>13</v>
      </c>
      <c r="E72" s="22" t="s">
        <v>184</v>
      </c>
      <c r="F72" s="18" t="s">
        <v>185</v>
      </c>
      <c r="G72" s="18">
        <v>1120</v>
      </c>
      <c r="H72" s="21">
        <f t="shared" si="0"/>
        <v>5600</v>
      </c>
      <c r="I72" s="28"/>
      <c r="J72" s="21"/>
    </row>
    <row r="73" s="1" customFormat="1" spans="1:10">
      <c r="A73" s="14">
        <v>70</v>
      </c>
      <c r="B73" s="15" t="s">
        <v>102</v>
      </c>
      <c r="C73" s="19" t="s">
        <v>186</v>
      </c>
      <c r="D73" s="19" t="s">
        <v>13</v>
      </c>
      <c r="E73" s="22" t="s">
        <v>187</v>
      </c>
      <c r="F73" s="18" t="s">
        <v>188</v>
      </c>
      <c r="G73" s="18">
        <v>1120</v>
      </c>
      <c r="H73" s="21">
        <f t="shared" si="0"/>
        <v>5600</v>
      </c>
      <c r="I73" s="28"/>
      <c r="J73" s="21"/>
    </row>
    <row r="74" s="1" customFormat="1" spans="1:10">
      <c r="A74" s="14">
        <v>71</v>
      </c>
      <c r="B74" s="15" t="s">
        <v>102</v>
      </c>
      <c r="C74" s="19" t="s">
        <v>189</v>
      </c>
      <c r="D74" s="19" t="s">
        <v>13</v>
      </c>
      <c r="E74" s="22" t="s">
        <v>190</v>
      </c>
      <c r="F74" s="18" t="s">
        <v>191</v>
      </c>
      <c r="G74" s="18">
        <v>1120</v>
      </c>
      <c r="H74" s="21">
        <f t="shared" si="0"/>
        <v>5600</v>
      </c>
      <c r="I74" s="28"/>
      <c r="J74" s="21"/>
    </row>
    <row r="75" s="1" customFormat="1" spans="1:10">
      <c r="A75" s="14">
        <v>72</v>
      </c>
      <c r="B75" s="15" t="s">
        <v>102</v>
      </c>
      <c r="C75" s="19" t="s">
        <v>192</v>
      </c>
      <c r="D75" s="19" t="s">
        <v>13</v>
      </c>
      <c r="E75" s="22" t="s">
        <v>193</v>
      </c>
      <c r="F75" s="18" t="s">
        <v>194</v>
      </c>
      <c r="G75" s="18">
        <v>1120</v>
      </c>
      <c r="H75" s="21">
        <f t="shared" si="0"/>
        <v>5600</v>
      </c>
      <c r="I75" s="28"/>
      <c r="J75" s="21"/>
    </row>
    <row r="76" s="1" customFormat="1" spans="1:10">
      <c r="A76" s="14">
        <v>73</v>
      </c>
      <c r="B76" s="15" t="s">
        <v>102</v>
      </c>
      <c r="C76" s="19" t="s">
        <v>195</v>
      </c>
      <c r="D76" s="19" t="s">
        <v>13</v>
      </c>
      <c r="E76" s="22" t="s">
        <v>196</v>
      </c>
      <c r="F76" s="18" t="s">
        <v>197</v>
      </c>
      <c r="G76" s="18">
        <v>1120</v>
      </c>
      <c r="H76" s="21">
        <f t="shared" si="0"/>
        <v>5600</v>
      </c>
      <c r="I76" s="28"/>
      <c r="J76" s="21"/>
    </row>
    <row r="77" s="1" customFormat="1" spans="1:10">
      <c r="A77" s="14">
        <v>74</v>
      </c>
      <c r="B77" s="15" t="s">
        <v>102</v>
      </c>
      <c r="C77" s="19" t="s">
        <v>198</v>
      </c>
      <c r="D77" s="19" t="s">
        <v>13</v>
      </c>
      <c r="E77" s="22" t="s">
        <v>199</v>
      </c>
      <c r="F77" s="18" t="s">
        <v>200</v>
      </c>
      <c r="G77" s="18">
        <v>1120</v>
      </c>
      <c r="H77" s="21">
        <f t="shared" si="0"/>
        <v>5600</v>
      </c>
      <c r="I77" s="28"/>
      <c r="J77" s="21"/>
    </row>
    <row r="78" s="1" customFormat="1" spans="1:10">
      <c r="A78" s="14">
        <v>75</v>
      </c>
      <c r="B78" s="15" t="s">
        <v>102</v>
      </c>
      <c r="C78" s="19" t="s">
        <v>201</v>
      </c>
      <c r="D78" s="19" t="s">
        <v>13</v>
      </c>
      <c r="E78" s="22" t="s">
        <v>202</v>
      </c>
      <c r="F78" s="18" t="s">
        <v>200</v>
      </c>
      <c r="G78" s="18">
        <v>1120</v>
      </c>
      <c r="H78" s="21">
        <f>G78*2</f>
        <v>2240</v>
      </c>
      <c r="I78" s="28"/>
      <c r="J78" s="21"/>
    </row>
    <row r="79" s="1" customFormat="1" spans="1:10">
      <c r="A79" s="14">
        <v>76</v>
      </c>
      <c r="B79" s="15" t="s">
        <v>102</v>
      </c>
      <c r="C79" s="19" t="s">
        <v>203</v>
      </c>
      <c r="D79" s="19" t="s">
        <v>13</v>
      </c>
      <c r="E79" s="22" t="s">
        <v>204</v>
      </c>
      <c r="F79" s="18" t="s">
        <v>205</v>
      </c>
      <c r="G79" s="18">
        <v>1120</v>
      </c>
      <c r="H79" s="21">
        <f>G79*2</f>
        <v>2240</v>
      </c>
      <c r="I79" s="28"/>
      <c r="J79" s="21"/>
    </row>
    <row r="80" s="1" customFormat="1" spans="1:10">
      <c r="A80" s="14">
        <v>77</v>
      </c>
      <c r="B80" s="15" t="s">
        <v>102</v>
      </c>
      <c r="C80" s="19" t="s">
        <v>206</v>
      </c>
      <c r="D80" s="19" t="s">
        <v>13</v>
      </c>
      <c r="E80" s="22" t="s">
        <v>207</v>
      </c>
      <c r="F80" s="18" t="s">
        <v>208</v>
      </c>
      <c r="G80" s="18">
        <v>1120</v>
      </c>
      <c r="H80" s="21">
        <f>G80*2</f>
        <v>2240</v>
      </c>
      <c r="I80" s="28"/>
      <c r="J80" s="21"/>
    </row>
    <row r="81" s="1" customFormat="1" spans="1:10">
      <c r="A81" s="14">
        <v>78</v>
      </c>
      <c r="B81" s="15" t="s">
        <v>102</v>
      </c>
      <c r="C81" s="19" t="s">
        <v>209</v>
      </c>
      <c r="D81" s="19" t="s">
        <v>13</v>
      </c>
      <c r="E81" s="22" t="s">
        <v>210</v>
      </c>
      <c r="F81" s="18" t="s">
        <v>211</v>
      </c>
      <c r="G81" s="18">
        <v>1120</v>
      </c>
      <c r="H81" s="21">
        <f>G81*2</f>
        <v>2240</v>
      </c>
      <c r="I81" s="28"/>
      <c r="J81" s="21"/>
    </row>
    <row r="82" s="1" customFormat="1" spans="1:10">
      <c r="A82" s="14">
        <v>79</v>
      </c>
      <c r="B82" s="15" t="s">
        <v>102</v>
      </c>
      <c r="C82" s="19" t="s">
        <v>212</v>
      </c>
      <c r="D82" s="19" t="s">
        <v>13</v>
      </c>
      <c r="E82" s="22" t="s">
        <v>213</v>
      </c>
      <c r="F82" s="18" t="s">
        <v>214</v>
      </c>
      <c r="G82" s="18">
        <v>1120</v>
      </c>
      <c r="H82" s="21">
        <f>G82*2</f>
        <v>2240</v>
      </c>
      <c r="I82" s="28"/>
      <c r="J82" s="21"/>
    </row>
    <row r="83" s="1" customFormat="1" spans="1:10">
      <c r="A83" s="14">
        <v>80</v>
      </c>
      <c r="B83" s="15" t="s">
        <v>102</v>
      </c>
      <c r="C83" s="19" t="s">
        <v>215</v>
      </c>
      <c r="D83" s="19" t="s">
        <v>13</v>
      </c>
      <c r="E83" s="22" t="s">
        <v>216</v>
      </c>
      <c r="F83" s="18" t="s">
        <v>217</v>
      </c>
      <c r="G83" s="18">
        <v>1120</v>
      </c>
      <c r="H83" s="21">
        <f>G83*4</f>
        <v>4480</v>
      </c>
      <c r="I83" s="28"/>
      <c r="J83" s="21"/>
    </row>
    <row r="84" s="1" customFormat="1" spans="1:10">
      <c r="A84" s="14">
        <v>81</v>
      </c>
      <c r="B84" s="15" t="s">
        <v>102</v>
      </c>
      <c r="C84" s="19" t="s">
        <v>218</v>
      </c>
      <c r="D84" s="19" t="s">
        <v>13</v>
      </c>
      <c r="E84" s="22" t="s">
        <v>219</v>
      </c>
      <c r="F84" s="18" t="s">
        <v>220</v>
      </c>
      <c r="G84" s="18">
        <v>1120</v>
      </c>
      <c r="H84" s="21">
        <f>G84*5</f>
        <v>5600</v>
      </c>
      <c r="I84" s="28"/>
      <c r="J84" s="21"/>
    </row>
    <row r="85" s="1" customFormat="1" spans="1:10">
      <c r="A85" s="14">
        <v>82</v>
      </c>
      <c r="B85" s="15" t="s">
        <v>102</v>
      </c>
      <c r="C85" s="19" t="s">
        <v>221</v>
      </c>
      <c r="D85" s="19" t="s">
        <v>13</v>
      </c>
      <c r="E85" s="22" t="s">
        <v>222</v>
      </c>
      <c r="F85" s="18" t="s">
        <v>223</v>
      </c>
      <c r="G85" s="18">
        <v>1120</v>
      </c>
      <c r="H85" s="21">
        <f>G85*5</f>
        <v>5600</v>
      </c>
      <c r="I85" s="28"/>
      <c r="J85" s="21"/>
    </row>
    <row r="86" s="1" customFormat="1" spans="1:10">
      <c r="A86" s="14">
        <v>83</v>
      </c>
      <c r="B86" s="15" t="s">
        <v>102</v>
      </c>
      <c r="C86" s="19" t="s">
        <v>224</v>
      </c>
      <c r="D86" s="19" t="s">
        <v>13</v>
      </c>
      <c r="E86" s="22" t="s">
        <v>225</v>
      </c>
      <c r="F86" s="18" t="s">
        <v>226</v>
      </c>
      <c r="G86" s="18">
        <v>1120</v>
      </c>
      <c r="H86" s="21">
        <f>G86*5</f>
        <v>5600</v>
      </c>
      <c r="I86" s="28"/>
      <c r="J86" s="21"/>
    </row>
    <row r="87" s="1" customFormat="1" spans="1:10">
      <c r="A87" s="14">
        <v>84</v>
      </c>
      <c r="B87" s="15" t="s">
        <v>102</v>
      </c>
      <c r="C87" s="19" t="s">
        <v>227</v>
      </c>
      <c r="D87" s="19" t="s">
        <v>13</v>
      </c>
      <c r="E87" s="22" t="s">
        <v>228</v>
      </c>
      <c r="F87" s="18" t="s">
        <v>229</v>
      </c>
      <c r="G87" s="18">
        <v>1120</v>
      </c>
      <c r="H87" s="21">
        <f t="shared" ref="H87:H92" si="1">G87*5</f>
        <v>5600</v>
      </c>
      <c r="I87" s="28"/>
      <c r="J87" s="21"/>
    </row>
    <row r="88" s="1" customFormat="1" spans="1:10">
      <c r="A88" s="14">
        <v>85</v>
      </c>
      <c r="B88" s="15" t="s">
        <v>102</v>
      </c>
      <c r="C88" s="19" t="s">
        <v>230</v>
      </c>
      <c r="D88" s="19" t="s">
        <v>13</v>
      </c>
      <c r="E88" s="22" t="s">
        <v>231</v>
      </c>
      <c r="F88" s="18" t="s">
        <v>229</v>
      </c>
      <c r="G88" s="18">
        <v>1120</v>
      </c>
      <c r="H88" s="21">
        <f t="shared" si="1"/>
        <v>5600</v>
      </c>
      <c r="I88" s="28"/>
      <c r="J88" s="21"/>
    </row>
    <row r="89" s="1" customFormat="1" spans="1:10">
      <c r="A89" s="14">
        <v>86</v>
      </c>
      <c r="B89" s="15" t="s">
        <v>102</v>
      </c>
      <c r="C89" s="19" t="s">
        <v>232</v>
      </c>
      <c r="D89" s="19" t="s">
        <v>13</v>
      </c>
      <c r="E89" s="22" t="s">
        <v>228</v>
      </c>
      <c r="F89" s="18" t="s">
        <v>233</v>
      </c>
      <c r="G89" s="18">
        <v>1120</v>
      </c>
      <c r="H89" s="21">
        <f t="shared" si="1"/>
        <v>5600</v>
      </c>
      <c r="I89" s="28"/>
      <c r="J89" s="21"/>
    </row>
    <row r="90" s="1" customFormat="1" spans="1:10">
      <c r="A90" s="14">
        <v>87</v>
      </c>
      <c r="B90" s="15" t="s">
        <v>102</v>
      </c>
      <c r="C90" s="19" t="s">
        <v>234</v>
      </c>
      <c r="D90" s="19" t="s">
        <v>13</v>
      </c>
      <c r="E90" s="22" t="s">
        <v>235</v>
      </c>
      <c r="F90" s="18" t="s">
        <v>236</v>
      </c>
      <c r="G90" s="18">
        <v>1120</v>
      </c>
      <c r="H90" s="21">
        <f t="shared" si="1"/>
        <v>5600</v>
      </c>
      <c r="I90" s="28"/>
      <c r="J90" s="21"/>
    </row>
    <row r="91" s="1" customFormat="1" spans="1:10">
      <c r="A91" s="14">
        <v>88</v>
      </c>
      <c r="B91" s="15" t="s">
        <v>102</v>
      </c>
      <c r="C91" s="19" t="s">
        <v>237</v>
      </c>
      <c r="D91" s="19" t="s">
        <v>13</v>
      </c>
      <c r="E91" s="22" t="s">
        <v>238</v>
      </c>
      <c r="F91" s="18" t="s">
        <v>239</v>
      </c>
      <c r="G91" s="18">
        <v>1120</v>
      </c>
      <c r="H91" s="21">
        <f t="shared" si="1"/>
        <v>5600</v>
      </c>
      <c r="I91" s="29"/>
      <c r="J91" s="21"/>
    </row>
    <row r="92" s="1" customFormat="1" spans="1:10">
      <c r="A92" s="14">
        <v>89</v>
      </c>
      <c r="B92" s="15" t="s">
        <v>102</v>
      </c>
      <c r="C92" s="19" t="s">
        <v>240</v>
      </c>
      <c r="D92" s="19" t="s">
        <v>17</v>
      </c>
      <c r="E92" s="24" t="s">
        <v>241</v>
      </c>
      <c r="F92" s="18" t="s">
        <v>242</v>
      </c>
      <c r="G92" s="18">
        <v>1120</v>
      </c>
      <c r="H92" s="21">
        <f t="shared" si="1"/>
        <v>5600</v>
      </c>
      <c r="I92" s="27">
        <f>SUM(H92:H94)</f>
        <v>13440</v>
      </c>
      <c r="J92" s="21"/>
    </row>
    <row r="93" s="1" customFormat="1" spans="1:10">
      <c r="A93" s="14">
        <v>90</v>
      </c>
      <c r="B93" s="15" t="s">
        <v>102</v>
      </c>
      <c r="C93" s="19" t="s">
        <v>243</v>
      </c>
      <c r="D93" s="19" t="s">
        <v>17</v>
      </c>
      <c r="E93" s="17" t="s">
        <v>244</v>
      </c>
      <c r="F93" s="18" t="s">
        <v>242</v>
      </c>
      <c r="G93" s="18">
        <v>1120</v>
      </c>
      <c r="H93" s="21">
        <f>G93*2</f>
        <v>2240</v>
      </c>
      <c r="I93" s="28"/>
      <c r="J93" s="21"/>
    </row>
    <row r="94" s="1" customFormat="1" spans="1:10">
      <c r="A94" s="14">
        <v>91</v>
      </c>
      <c r="B94" s="15" t="s">
        <v>102</v>
      </c>
      <c r="C94" s="19" t="s">
        <v>245</v>
      </c>
      <c r="D94" s="19" t="s">
        <v>13</v>
      </c>
      <c r="E94" s="24" t="s">
        <v>130</v>
      </c>
      <c r="F94" s="18" t="s">
        <v>242</v>
      </c>
      <c r="G94" s="18">
        <v>1120</v>
      </c>
      <c r="H94" s="21">
        <f>G94*5</f>
        <v>5600</v>
      </c>
      <c r="I94" s="29"/>
      <c r="J94" s="21"/>
    </row>
    <row r="95" s="1" customFormat="1" spans="1:10">
      <c r="A95" s="14">
        <v>92</v>
      </c>
      <c r="B95" s="15" t="s">
        <v>102</v>
      </c>
      <c r="C95" s="19" t="s">
        <v>246</v>
      </c>
      <c r="D95" s="19" t="s">
        <v>17</v>
      </c>
      <c r="E95" s="22" t="s">
        <v>247</v>
      </c>
      <c r="F95" s="18" t="s">
        <v>248</v>
      </c>
      <c r="G95" s="18">
        <v>1120</v>
      </c>
      <c r="H95" s="21">
        <f>G95*2</f>
        <v>2240</v>
      </c>
      <c r="I95" s="27">
        <f>SUM(H95:H106)</f>
        <v>26880</v>
      </c>
      <c r="J95" s="21"/>
    </row>
    <row r="96" s="1" customFormat="1" spans="1:10">
      <c r="A96" s="14">
        <v>93</v>
      </c>
      <c r="B96" s="15" t="s">
        <v>102</v>
      </c>
      <c r="C96" s="19" t="s">
        <v>249</v>
      </c>
      <c r="D96" s="19" t="s">
        <v>17</v>
      </c>
      <c r="E96" s="22" t="s">
        <v>250</v>
      </c>
      <c r="F96" s="18" t="s">
        <v>248</v>
      </c>
      <c r="G96" s="18">
        <v>1120</v>
      </c>
      <c r="H96" s="21">
        <f>G96*2</f>
        <v>2240</v>
      </c>
      <c r="I96" s="28"/>
      <c r="J96" s="21"/>
    </row>
    <row r="97" s="1" customFormat="1" spans="1:10">
      <c r="A97" s="14">
        <v>94</v>
      </c>
      <c r="B97" s="15" t="s">
        <v>102</v>
      </c>
      <c r="C97" s="19" t="s">
        <v>251</v>
      </c>
      <c r="D97" s="19" t="s">
        <v>13</v>
      </c>
      <c r="E97" s="17" t="s">
        <v>252</v>
      </c>
      <c r="F97" s="18" t="s">
        <v>248</v>
      </c>
      <c r="G97" s="18">
        <v>1120</v>
      </c>
      <c r="H97" s="21">
        <f t="shared" ref="H97:H106" si="2">G97*2</f>
        <v>2240</v>
      </c>
      <c r="I97" s="28"/>
      <c r="J97" s="21"/>
    </row>
    <row r="98" s="1" customFormat="1" spans="1:10">
      <c r="A98" s="14">
        <v>95</v>
      </c>
      <c r="B98" s="15" t="s">
        <v>102</v>
      </c>
      <c r="C98" s="19" t="s">
        <v>253</v>
      </c>
      <c r="D98" s="19" t="s">
        <v>17</v>
      </c>
      <c r="E98" s="17" t="s">
        <v>254</v>
      </c>
      <c r="F98" s="18" t="s">
        <v>248</v>
      </c>
      <c r="G98" s="18">
        <v>1120</v>
      </c>
      <c r="H98" s="21">
        <f t="shared" si="2"/>
        <v>2240</v>
      </c>
      <c r="I98" s="28"/>
      <c r="J98" s="21"/>
    </row>
    <row r="99" s="1" customFormat="1" spans="1:10">
      <c r="A99" s="14">
        <v>96</v>
      </c>
      <c r="B99" s="15" t="s">
        <v>102</v>
      </c>
      <c r="C99" s="19" t="s">
        <v>255</v>
      </c>
      <c r="D99" s="19" t="s">
        <v>13</v>
      </c>
      <c r="E99" s="17" t="s">
        <v>256</v>
      </c>
      <c r="F99" s="18" t="s">
        <v>248</v>
      </c>
      <c r="G99" s="18">
        <v>1120</v>
      </c>
      <c r="H99" s="21">
        <f t="shared" si="2"/>
        <v>2240</v>
      </c>
      <c r="I99" s="28"/>
      <c r="J99" s="21"/>
    </row>
    <row r="100" s="1" customFormat="1" spans="1:10">
      <c r="A100" s="14">
        <v>97</v>
      </c>
      <c r="B100" s="15" t="s">
        <v>102</v>
      </c>
      <c r="C100" s="19" t="s">
        <v>257</v>
      </c>
      <c r="D100" s="19" t="s">
        <v>13</v>
      </c>
      <c r="E100" s="17" t="s">
        <v>258</v>
      </c>
      <c r="F100" s="18" t="s">
        <v>248</v>
      </c>
      <c r="G100" s="18">
        <v>1120</v>
      </c>
      <c r="H100" s="21">
        <f t="shared" si="2"/>
        <v>2240</v>
      </c>
      <c r="I100" s="28"/>
      <c r="J100" s="21"/>
    </row>
    <row r="101" s="1" customFormat="1" spans="1:10">
      <c r="A101" s="14">
        <v>98</v>
      </c>
      <c r="B101" s="15" t="s">
        <v>102</v>
      </c>
      <c r="C101" s="19" t="s">
        <v>259</v>
      </c>
      <c r="D101" s="19" t="s">
        <v>17</v>
      </c>
      <c r="E101" s="17" t="s">
        <v>260</v>
      </c>
      <c r="F101" s="18" t="s">
        <v>248</v>
      </c>
      <c r="G101" s="18">
        <v>1120</v>
      </c>
      <c r="H101" s="21">
        <f t="shared" si="2"/>
        <v>2240</v>
      </c>
      <c r="I101" s="28"/>
      <c r="J101" s="21"/>
    </row>
    <row r="102" s="1" customFormat="1" spans="1:10">
      <c r="A102" s="14">
        <v>99</v>
      </c>
      <c r="B102" s="15" t="s">
        <v>102</v>
      </c>
      <c r="C102" s="19" t="s">
        <v>261</v>
      </c>
      <c r="D102" s="19" t="s">
        <v>17</v>
      </c>
      <c r="E102" s="17" t="s">
        <v>262</v>
      </c>
      <c r="F102" s="18" t="s">
        <v>248</v>
      </c>
      <c r="G102" s="18">
        <v>1120</v>
      </c>
      <c r="H102" s="21">
        <f t="shared" si="2"/>
        <v>2240</v>
      </c>
      <c r="I102" s="28"/>
      <c r="J102" s="21"/>
    </row>
    <row r="103" s="1" customFormat="1" spans="1:10">
      <c r="A103" s="14">
        <v>100</v>
      </c>
      <c r="B103" s="15" t="s">
        <v>102</v>
      </c>
      <c r="C103" s="19" t="s">
        <v>263</v>
      </c>
      <c r="D103" s="19" t="s">
        <v>13</v>
      </c>
      <c r="E103" s="17" t="s">
        <v>264</v>
      </c>
      <c r="F103" s="18" t="s">
        <v>248</v>
      </c>
      <c r="G103" s="18">
        <v>1120</v>
      </c>
      <c r="H103" s="21">
        <f t="shared" si="2"/>
        <v>2240</v>
      </c>
      <c r="I103" s="28"/>
      <c r="J103" s="21"/>
    </row>
    <row r="104" s="1" customFormat="1" spans="1:10">
      <c r="A104" s="14">
        <v>101</v>
      </c>
      <c r="B104" s="15" t="s">
        <v>102</v>
      </c>
      <c r="C104" s="19" t="s">
        <v>265</v>
      </c>
      <c r="D104" s="19" t="s">
        <v>17</v>
      </c>
      <c r="E104" s="22" t="s">
        <v>266</v>
      </c>
      <c r="F104" s="18" t="s">
        <v>248</v>
      </c>
      <c r="G104" s="18">
        <v>1120</v>
      </c>
      <c r="H104" s="21">
        <f t="shared" si="2"/>
        <v>2240</v>
      </c>
      <c r="I104" s="28"/>
      <c r="J104" s="21"/>
    </row>
    <row r="105" s="1" customFormat="1" spans="1:10">
      <c r="A105" s="14">
        <v>102</v>
      </c>
      <c r="B105" s="15" t="s">
        <v>102</v>
      </c>
      <c r="C105" s="19" t="s">
        <v>267</v>
      </c>
      <c r="D105" s="19" t="s">
        <v>17</v>
      </c>
      <c r="E105" s="22" t="s">
        <v>44</v>
      </c>
      <c r="F105" s="18" t="s">
        <v>248</v>
      </c>
      <c r="G105" s="18">
        <v>1120</v>
      </c>
      <c r="H105" s="21">
        <f t="shared" si="2"/>
        <v>2240</v>
      </c>
      <c r="I105" s="28"/>
      <c r="J105" s="21"/>
    </row>
    <row r="106" s="1" customFormat="1" spans="1:10">
      <c r="A106" s="14">
        <v>103</v>
      </c>
      <c r="B106" s="15" t="s">
        <v>102</v>
      </c>
      <c r="C106" s="30" t="s">
        <v>268</v>
      </c>
      <c r="D106" s="30" t="s">
        <v>17</v>
      </c>
      <c r="E106" s="24" t="s">
        <v>109</v>
      </c>
      <c r="F106" s="18" t="s">
        <v>248</v>
      </c>
      <c r="G106" s="18">
        <v>1120</v>
      </c>
      <c r="H106" s="21">
        <f t="shared" si="2"/>
        <v>2240</v>
      </c>
      <c r="I106" s="29"/>
      <c r="J106" s="21"/>
    </row>
    <row r="107" s="1" customFormat="1" spans="1:10">
      <c r="A107" s="14">
        <v>104</v>
      </c>
      <c r="B107" s="15" t="s">
        <v>102</v>
      </c>
      <c r="C107" s="17" t="s">
        <v>269</v>
      </c>
      <c r="D107" s="19" t="s">
        <v>17</v>
      </c>
      <c r="E107" s="22" t="s">
        <v>270</v>
      </c>
      <c r="F107" s="18" t="s">
        <v>271</v>
      </c>
      <c r="G107" s="18">
        <v>1120</v>
      </c>
      <c r="H107" s="23">
        <f>G107*3</f>
        <v>3360</v>
      </c>
      <c r="I107" s="27">
        <f>SUM(H107:H108)</f>
        <v>6720</v>
      </c>
      <c r="J107" s="21"/>
    </row>
    <row r="108" s="1" customFormat="1" spans="1:10">
      <c r="A108" s="14">
        <v>105</v>
      </c>
      <c r="B108" s="15" t="s">
        <v>102</v>
      </c>
      <c r="C108" s="17" t="s">
        <v>272</v>
      </c>
      <c r="D108" s="19" t="s">
        <v>13</v>
      </c>
      <c r="E108" s="22" t="s">
        <v>130</v>
      </c>
      <c r="F108" s="18" t="s">
        <v>271</v>
      </c>
      <c r="G108" s="18">
        <v>1120</v>
      </c>
      <c r="H108" s="23">
        <f>G108*3</f>
        <v>3360</v>
      </c>
      <c r="I108" s="29"/>
      <c r="J108" s="21"/>
    </row>
    <row r="109" s="1" customFormat="1" spans="1:10">
      <c r="A109" s="14">
        <v>106</v>
      </c>
      <c r="B109" s="15" t="s">
        <v>102</v>
      </c>
      <c r="C109" s="19" t="s">
        <v>273</v>
      </c>
      <c r="D109" s="19" t="s">
        <v>13</v>
      </c>
      <c r="E109" s="17" t="s">
        <v>181</v>
      </c>
      <c r="F109" s="18" t="s">
        <v>274</v>
      </c>
      <c r="G109" s="18">
        <v>1120</v>
      </c>
      <c r="H109" s="23">
        <f>G109*3</f>
        <v>3360</v>
      </c>
      <c r="I109" s="27">
        <f>SUM(H109:H111)</f>
        <v>10080</v>
      </c>
      <c r="J109" s="21"/>
    </row>
    <row r="110" s="1" customFormat="1" spans="1:10">
      <c r="A110" s="14">
        <v>107</v>
      </c>
      <c r="B110" s="15" t="s">
        <v>102</v>
      </c>
      <c r="C110" s="19" t="s">
        <v>275</v>
      </c>
      <c r="D110" s="19" t="s">
        <v>17</v>
      </c>
      <c r="E110" s="17" t="s">
        <v>30</v>
      </c>
      <c r="F110" s="18" t="s">
        <v>274</v>
      </c>
      <c r="G110" s="18">
        <v>1120</v>
      </c>
      <c r="H110" s="23">
        <f>G110*3</f>
        <v>3360</v>
      </c>
      <c r="I110" s="28"/>
      <c r="J110" s="21"/>
    </row>
    <row r="111" s="1" customFormat="1" spans="1:10">
      <c r="A111" s="14">
        <v>108</v>
      </c>
      <c r="B111" s="15" t="s">
        <v>102</v>
      </c>
      <c r="C111" s="19" t="s">
        <v>276</v>
      </c>
      <c r="D111" s="19" t="s">
        <v>17</v>
      </c>
      <c r="E111" s="17" t="s">
        <v>127</v>
      </c>
      <c r="F111" s="18" t="s">
        <v>274</v>
      </c>
      <c r="G111" s="18">
        <v>1120</v>
      </c>
      <c r="H111" s="23">
        <f>G111*3</f>
        <v>3360</v>
      </c>
      <c r="I111" s="29"/>
      <c r="J111" s="21"/>
    </row>
    <row r="112" s="1" customFormat="1" spans="1:10">
      <c r="A112" s="14">
        <v>109</v>
      </c>
      <c r="B112" s="15" t="s">
        <v>277</v>
      </c>
      <c r="C112" s="19" t="s">
        <v>278</v>
      </c>
      <c r="D112" s="19" t="s">
        <v>13</v>
      </c>
      <c r="E112" s="17" t="s">
        <v>279</v>
      </c>
      <c r="F112" s="18" t="s">
        <v>280</v>
      </c>
      <c r="G112" s="18">
        <v>1120</v>
      </c>
      <c r="H112" s="21">
        <f t="shared" ref="H112:H124" si="3">G112*5</f>
        <v>5600</v>
      </c>
      <c r="I112" s="27">
        <f>SUM(H112:H116)</f>
        <v>24800</v>
      </c>
      <c r="J112" s="21"/>
    </row>
    <row r="113" s="1" customFormat="1" spans="1:10">
      <c r="A113" s="14">
        <v>110</v>
      </c>
      <c r="B113" s="15" t="s">
        <v>277</v>
      </c>
      <c r="C113" s="19" t="s">
        <v>281</v>
      </c>
      <c r="D113" s="19" t="s">
        <v>17</v>
      </c>
      <c r="E113" s="17" t="s">
        <v>282</v>
      </c>
      <c r="F113" s="18" t="s">
        <v>280</v>
      </c>
      <c r="G113" s="18">
        <v>1120</v>
      </c>
      <c r="H113" s="21">
        <f t="shared" si="3"/>
        <v>5600</v>
      </c>
      <c r="I113" s="28"/>
      <c r="J113" s="21"/>
    </row>
    <row r="114" s="1" customFormat="1" spans="1:10">
      <c r="A114" s="14">
        <v>111</v>
      </c>
      <c r="B114" s="15" t="s">
        <v>277</v>
      </c>
      <c r="C114" s="19" t="s">
        <v>283</v>
      </c>
      <c r="D114" s="19" t="s">
        <v>17</v>
      </c>
      <c r="E114" s="17" t="s">
        <v>284</v>
      </c>
      <c r="F114" s="18" t="s">
        <v>280</v>
      </c>
      <c r="G114" s="18">
        <v>1120</v>
      </c>
      <c r="H114" s="21">
        <f t="shared" si="3"/>
        <v>5600</v>
      </c>
      <c r="I114" s="28"/>
      <c r="J114" s="21"/>
    </row>
    <row r="115" s="1" customFormat="1" spans="1:10">
      <c r="A115" s="14">
        <v>112</v>
      </c>
      <c r="B115" s="15" t="s">
        <v>277</v>
      </c>
      <c r="C115" s="19" t="s">
        <v>285</v>
      </c>
      <c r="D115" s="19" t="s">
        <v>17</v>
      </c>
      <c r="E115" s="17" t="s">
        <v>286</v>
      </c>
      <c r="F115" s="18" t="s">
        <v>280</v>
      </c>
      <c r="G115" s="18">
        <v>1120</v>
      </c>
      <c r="H115" s="21">
        <f t="shared" si="3"/>
        <v>5600</v>
      </c>
      <c r="I115" s="28"/>
      <c r="J115" s="21"/>
    </row>
    <row r="116" s="1" customFormat="1" spans="1:10">
      <c r="A116" s="14">
        <v>113</v>
      </c>
      <c r="B116" s="15" t="s">
        <v>277</v>
      </c>
      <c r="C116" s="19" t="s">
        <v>287</v>
      </c>
      <c r="D116" s="19" t="s">
        <v>17</v>
      </c>
      <c r="E116" s="24" t="s">
        <v>288</v>
      </c>
      <c r="F116" s="18" t="s">
        <v>277</v>
      </c>
      <c r="G116" s="18">
        <v>480</v>
      </c>
      <c r="H116" s="21">
        <f t="shared" si="3"/>
        <v>2400</v>
      </c>
      <c r="I116" s="29"/>
      <c r="J116" s="21"/>
    </row>
    <row r="117" s="1" customFormat="1" spans="1:10">
      <c r="A117" s="14">
        <v>114</v>
      </c>
      <c r="B117" s="15" t="s">
        <v>289</v>
      </c>
      <c r="C117" s="19" t="s">
        <v>290</v>
      </c>
      <c r="D117" s="19" t="s">
        <v>13</v>
      </c>
      <c r="E117" s="22" t="s">
        <v>291</v>
      </c>
      <c r="F117" s="18" t="s">
        <v>292</v>
      </c>
      <c r="G117" s="18">
        <v>1120</v>
      </c>
      <c r="H117" s="21">
        <f t="shared" si="3"/>
        <v>5600</v>
      </c>
      <c r="I117" s="27">
        <f>SUM(H117:H184)</f>
        <v>370720</v>
      </c>
      <c r="J117" s="21"/>
    </row>
    <row r="118" s="1" customFormat="1" spans="1:10">
      <c r="A118" s="14">
        <v>115</v>
      </c>
      <c r="B118" s="15" t="s">
        <v>289</v>
      </c>
      <c r="C118" s="19" t="s">
        <v>293</v>
      </c>
      <c r="D118" s="19" t="s">
        <v>17</v>
      </c>
      <c r="E118" s="17" t="s">
        <v>294</v>
      </c>
      <c r="F118" s="18" t="s">
        <v>292</v>
      </c>
      <c r="G118" s="18">
        <v>1120</v>
      </c>
      <c r="H118" s="21">
        <f t="shared" si="3"/>
        <v>5600</v>
      </c>
      <c r="I118" s="28"/>
      <c r="J118" s="21"/>
    </row>
    <row r="119" s="1" customFormat="1" spans="1:10">
      <c r="A119" s="14">
        <v>116</v>
      </c>
      <c r="B119" s="15" t="s">
        <v>289</v>
      </c>
      <c r="C119" s="19" t="s">
        <v>295</v>
      </c>
      <c r="D119" s="19" t="s">
        <v>13</v>
      </c>
      <c r="E119" s="24" t="s">
        <v>296</v>
      </c>
      <c r="F119" s="18" t="s">
        <v>292</v>
      </c>
      <c r="G119" s="18">
        <v>1120</v>
      </c>
      <c r="H119" s="21">
        <f t="shared" si="3"/>
        <v>5600</v>
      </c>
      <c r="I119" s="28"/>
      <c r="J119" s="21"/>
    </row>
    <row r="120" s="1" customFormat="1" spans="1:10">
      <c r="A120" s="14">
        <v>117</v>
      </c>
      <c r="B120" s="15" t="s">
        <v>289</v>
      </c>
      <c r="C120" s="19" t="s">
        <v>297</v>
      </c>
      <c r="D120" s="19" t="s">
        <v>13</v>
      </c>
      <c r="E120" s="17" t="s">
        <v>298</v>
      </c>
      <c r="F120" s="18" t="s">
        <v>299</v>
      </c>
      <c r="G120" s="18">
        <v>1120</v>
      </c>
      <c r="H120" s="21">
        <f t="shared" si="3"/>
        <v>5600</v>
      </c>
      <c r="I120" s="28"/>
      <c r="J120" s="21"/>
    </row>
    <row r="121" s="1" customFormat="1" spans="1:10">
      <c r="A121" s="14">
        <v>118</v>
      </c>
      <c r="B121" s="15" t="s">
        <v>289</v>
      </c>
      <c r="C121" s="19" t="s">
        <v>300</v>
      </c>
      <c r="D121" s="19" t="s">
        <v>17</v>
      </c>
      <c r="E121" s="17" t="s">
        <v>301</v>
      </c>
      <c r="F121" s="18" t="s">
        <v>299</v>
      </c>
      <c r="G121" s="18">
        <v>1120</v>
      </c>
      <c r="H121" s="21">
        <f t="shared" si="3"/>
        <v>5600</v>
      </c>
      <c r="I121" s="28"/>
      <c r="J121" s="21"/>
    </row>
    <row r="122" s="1" customFormat="1" spans="1:10">
      <c r="A122" s="14">
        <v>119</v>
      </c>
      <c r="B122" s="15" t="s">
        <v>289</v>
      </c>
      <c r="C122" s="19" t="s">
        <v>302</v>
      </c>
      <c r="D122" s="19" t="s">
        <v>13</v>
      </c>
      <c r="E122" s="17" t="s">
        <v>98</v>
      </c>
      <c r="F122" s="18" t="s">
        <v>299</v>
      </c>
      <c r="G122" s="18">
        <v>1120</v>
      </c>
      <c r="H122" s="21">
        <f t="shared" si="3"/>
        <v>5600</v>
      </c>
      <c r="I122" s="28"/>
      <c r="J122" s="21"/>
    </row>
    <row r="123" s="1" customFormat="1" spans="1:10">
      <c r="A123" s="14">
        <v>120</v>
      </c>
      <c r="B123" s="15" t="s">
        <v>289</v>
      </c>
      <c r="C123" s="19" t="s">
        <v>303</v>
      </c>
      <c r="D123" s="19" t="s">
        <v>17</v>
      </c>
      <c r="E123" s="17" t="s">
        <v>304</v>
      </c>
      <c r="F123" s="18" t="s">
        <v>305</v>
      </c>
      <c r="G123" s="18">
        <v>1120</v>
      </c>
      <c r="H123" s="21">
        <f t="shared" si="3"/>
        <v>5600</v>
      </c>
      <c r="I123" s="28"/>
      <c r="J123" s="21"/>
    </row>
    <row r="124" s="1" customFormat="1" spans="1:10">
      <c r="A124" s="14">
        <v>121</v>
      </c>
      <c r="B124" s="15" t="s">
        <v>289</v>
      </c>
      <c r="C124" s="19" t="s">
        <v>306</v>
      </c>
      <c r="D124" s="19" t="s">
        <v>17</v>
      </c>
      <c r="E124" s="17" t="s">
        <v>270</v>
      </c>
      <c r="F124" s="18" t="s">
        <v>305</v>
      </c>
      <c r="G124" s="18">
        <v>1120</v>
      </c>
      <c r="H124" s="21">
        <f t="shared" si="3"/>
        <v>5600</v>
      </c>
      <c r="I124" s="28"/>
      <c r="J124" s="21"/>
    </row>
    <row r="125" s="1" customFormat="1" spans="1:10">
      <c r="A125" s="14">
        <v>122</v>
      </c>
      <c r="B125" s="15" t="s">
        <v>289</v>
      </c>
      <c r="C125" s="19" t="s">
        <v>307</v>
      </c>
      <c r="D125" s="19" t="s">
        <v>13</v>
      </c>
      <c r="E125" s="17" t="s">
        <v>141</v>
      </c>
      <c r="F125" s="18" t="s">
        <v>305</v>
      </c>
      <c r="G125" s="18">
        <v>1120</v>
      </c>
      <c r="H125" s="21">
        <f>G125*2</f>
        <v>2240</v>
      </c>
      <c r="I125" s="28"/>
      <c r="J125" s="21"/>
    </row>
    <row r="126" s="1" customFormat="1" spans="1:10">
      <c r="A126" s="14">
        <v>123</v>
      </c>
      <c r="B126" s="15" t="s">
        <v>289</v>
      </c>
      <c r="C126" s="19" t="s">
        <v>308</v>
      </c>
      <c r="D126" s="19" t="s">
        <v>13</v>
      </c>
      <c r="E126" s="17" t="s">
        <v>309</v>
      </c>
      <c r="F126" s="18" t="s">
        <v>305</v>
      </c>
      <c r="G126" s="18">
        <v>1120</v>
      </c>
      <c r="H126" s="21">
        <f>G126*2</f>
        <v>2240</v>
      </c>
      <c r="I126" s="28"/>
      <c r="J126" s="21"/>
    </row>
    <row r="127" s="1" customFormat="1" spans="1:10">
      <c r="A127" s="14">
        <v>124</v>
      </c>
      <c r="B127" s="15" t="s">
        <v>289</v>
      </c>
      <c r="C127" s="19" t="s">
        <v>310</v>
      </c>
      <c r="D127" s="19" t="s">
        <v>13</v>
      </c>
      <c r="E127" s="17" t="s">
        <v>309</v>
      </c>
      <c r="F127" s="18" t="s">
        <v>305</v>
      </c>
      <c r="G127" s="18">
        <v>1120</v>
      </c>
      <c r="H127" s="21">
        <f>G127*2</f>
        <v>2240</v>
      </c>
      <c r="I127" s="28"/>
      <c r="J127" s="21"/>
    </row>
    <row r="128" s="1" customFormat="1" spans="1:10">
      <c r="A128" s="14">
        <v>125</v>
      </c>
      <c r="B128" s="15" t="s">
        <v>289</v>
      </c>
      <c r="C128" s="19" t="s">
        <v>311</v>
      </c>
      <c r="D128" s="19" t="s">
        <v>17</v>
      </c>
      <c r="E128" s="22" t="s">
        <v>109</v>
      </c>
      <c r="F128" s="18" t="s">
        <v>312</v>
      </c>
      <c r="G128" s="18">
        <v>1120</v>
      </c>
      <c r="H128" s="21">
        <f>G128*5</f>
        <v>5600</v>
      </c>
      <c r="I128" s="28"/>
      <c r="J128" s="21"/>
    </row>
    <row r="129" s="1" customFormat="1" spans="1:10">
      <c r="A129" s="14">
        <v>126</v>
      </c>
      <c r="B129" s="15" t="s">
        <v>289</v>
      </c>
      <c r="C129" s="19" t="s">
        <v>313</v>
      </c>
      <c r="D129" s="19" t="s">
        <v>17</v>
      </c>
      <c r="E129" s="17" t="s">
        <v>30</v>
      </c>
      <c r="F129" s="18" t="s">
        <v>314</v>
      </c>
      <c r="G129" s="18">
        <v>1120</v>
      </c>
      <c r="H129" s="21">
        <f>G129*5</f>
        <v>5600</v>
      </c>
      <c r="I129" s="28"/>
      <c r="J129" s="21"/>
    </row>
    <row r="130" s="1" customFormat="1" spans="1:10">
      <c r="A130" s="14">
        <v>127</v>
      </c>
      <c r="B130" s="15" t="s">
        <v>289</v>
      </c>
      <c r="C130" s="19" t="s">
        <v>315</v>
      </c>
      <c r="D130" s="19" t="s">
        <v>17</v>
      </c>
      <c r="E130" s="24" t="s">
        <v>270</v>
      </c>
      <c r="F130" s="18" t="s">
        <v>314</v>
      </c>
      <c r="G130" s="18">
        <v>1120</v>
      </c>
      <c r="H130" s="21">
        <f t="shared" ref="H130:H146" si="4">G130*5</f>
        <v>5600</v>
      </c>
      <c r="I130" s="28"/>
      <c r="J130" s="21"/>
    </row>
    <row r="131" s="1" customFormat="1" spans="1:10">
      <c r="A131" s="14">
        <v>128</v>
      </c>
      <c r="B131" s="15" t="s">
        <v>289</v>
      </c>
      <c r="C131" s="19" t="s">
        <v>316</v>
      </c>
      <c r="D131" s="19" t="s">
        <v>17</v>
      </c>
      <c r="E131" s="17" t="s">
        <v>317</v>
      </c>
      <c r="F131" s="18" t="s">
        <v>314</v>
      </c>
      <c r="G131" s="18">
        <v>1120</v>
      </c>
      <c r="H131" s="21">
        <f t="shared" si="4"/>
        <v>5600</v>
      </c>
      <c r="I131" s="28"/>
      <c r="J131" s="21"/>
    </row>
    <row r="132" s="1" customFormat="1" spans="1:10">
      <c r="A132" s="14">
        <v>129</v>
      </c>
      <c r="B132" s="15" t="s">
        <v>289</v>
      </c>
      <c r="C132" s="19" t="s">
        <v>318</v>
      </c>
      <c r="D132" s="19" t="s">
        <v>17</v>
      </c>
      <c r="E132" s="17" t="s">
        <v>319</v>
      </c>
      <c r="F132" s="18" t="s">
        <v>314</v>
      </c>
      <c r="G132" s="18">
        <v>1120</v>
      </c>
      <c r="H132" s="21">
        <f t="shared" si="4"/>
        <v>5600</v>
      </c>
      <c r="I132" s="28"/>
      <c r="J132" s="21"/>
    </row>
    <row r="133" s="1" customFormat="1" spans="1:10">
      <c r="A133" s="14">
        <v>130</v>
      </c>
      <c r="B133" s="15" t="s">
        <v>289</v>
      </c>
      <c r="C133" s="19" t="s">
        <v>320</v>
      </c>
      <c r="D133" s="19" t="s">
        <v>17</v>
      </c>
      <c r="E133" s="17" t="s">
        <v>317</v>
      </c>
      <c r="F133" s="18" t="s">
        <v>314</v>
      </c>
      <c r="G133" s="18">
        <v>1120</v>
      </c>
      <c r="H133" s="21">
        <f t="shared" si="4"/>
        <v>5600</v>
      </c>
      <c r="I133" s="28"/>
      <c r="J133" s="21"/>
    </row>
    <row r="134" s="1" customFormat="1" spans="1:10">
      <c r="A134" s="14">
        <v>131</v>
      </c>
      <c r="B134" s="15" t="s">
        <v>289</v>
      </c>
      <c r="C134" s="19" t="s">
        <v>321</v>
      </c>
      <c r="D134" s="19" t="s">
        <v>17</v>
      </c>
      <c r="E134" s="17" t="s">
        <v>266</v>
      </c>
      <c r="F134" s="18" t="s">
        <v>314</v>
      </c>
      <c r="G134" s="18">
        <v>1120</v>
      </c>
      <c r="H134" s="21">
        <f t="shared" si="4"/>
        <v>5600</v>
      </c>
      <c r="I134" s="28"/>
      <c r="J134" s="21"/>
    </row>
    <row r="135" s="1" customFormat="1" spans="1:10">
      <c r="A135" s="14">
        <v>132</v>
      </c>
      <c r="B135" s="15" t="s">
        <v>289</v>
      </c>
      <c r="C135" s="19" t="s">
        <v>322</v>
      </c>
      <c r="D135" s="19" t="s">
        <v>17</v>
      </c>
      <c r="E135" s="17" t="s">
        <v>323</v>
      </c>
      <c r="F135" s="18" t="s">
        <v>314</v>
      </c>
      <c r="G135" s="18">
        <v>1120</v>
      </c>
      <c r="H135" s="21">
        <f t="shared" si="4"/>
        <v>5600</v>
      </c>
      <c r="I135" s="28"/>
      <c r="J135" s="21"/>
    </row>
    <row r="136" s="1" customFormat="1" spans="1:10">
      <c r="A136" s="14">
        <v>133</v>
      </c>
      <c r="B136" s="15" t="s">
        <v>289</v>
      </c>
      <c r="C136" s="19" t="s">
        <v>324</v>
      </c>
      <c r="D136" s="19" t="s">
        <v>17</v>
      </c>
      <c r="E136" s="17" t="s">
        <v>25</v>
      </c>
      <c r="F136" s="18" t="s">
        <v>314</v>
      </c>
      <c r="G136" s="18">
        <v>1120</v>
      </c>
      <c r="H136" s="21">
        <f t="shared" si="4"/>
        <v>5600</v>
      </c>
      <c r="I136" s="28"/>
      <c r="J136" s="21"/>
    </row>
    <row r="137" s="1" customFormat="1" spans="1:10">
      <c r="A137" s="14">
        <v>134</v>
      </c>
      <c r="B137" s="15" t="s">
        <v>289</v>
      </c>
      <c r="C137" s="19" t="s">
        <v>325</v>
      </c>
      <c r="D137" s="19" t="s">
        <v>17</v>
      </c>
      <c r="E137" s="17" t="s">
        <v>326</v>
      </c>
      <c r="F137" s="18" t="s">
        <v>314</v>
      </c>
      <c r="G137" s="18">
        <v>1120</v>
      </c>
      <c r="H137" s="21">
        <f t="shared" si="4"/>
        <v>5600</v>
      </c>
      <c r="I137" s="28"/>
      <c r="J137" s="21"/>
    </row>
    <row r="138" s="1" customFormat="1" spans="1:10">
      <c r="A138" s="14">
        <v>135</v>
      </c>
      <c r="B138" s="15" t="s">
        <v>289</v>
      </c>
      <c r="C138" s="19" t="s">
        <v>327</v>
      </c>
      <c r="D138" s="19" t="s">
        <v>17</v>
      </c>
      <c r="E138" s="17" t="s">
        <v>328</v>
      </c>
      <c r="F138" s="18" t="s">
        <v>329</v>
      </c>
      <c r="G138" s="18">
        <v>1120</v>
      </c>
      <c r="H138" s="21">
        <f t="shared" si="4"/>
        <v>5600</v>
      </c>
      <c r="I138" s="28"/>
      <c r="J138" s="21"/>
    </row>
    <row r="139" s="1" customFormat="1" spans="1:10">
      <c r="A139" s="14">
        <v>136</v>
      </c>
      <c r="B139" s="15" t="s">
        <v>289</v>
      </c>
      <c r="C139" s="19" t="s">
        <v>330</v>
      </c>
      <c r="D139" s="19" t="s">
        <v>17</v>
      </c>
      <c r="E139" s="17" t="s">
        <v>319</v>
      </c>
      <c r="F139" s="18" t="s">
        <v>329</v>
      </c>
      <c r="G139" s="18">
        <v>1120</v>
      </c>
      <c r="H139" s="21">
        <f t="shared" si="4"/>
        <v>5600</v>
      </c>
      <c r="I139" s="28"/>
      <c r="J139" s="21"/>
    </row>
    <row r="140" s="1" customFormat="1" spans="1:10">
      <c r="A140" s="14">
        <v>137</v>
      </c>
      <c r="B140" s="15" t="s">
        <v>289</v>
      </c>
      <c r="C140" s="19" t="s">
        <v>331</v>
      </c>
      <c r="D140" s="19" t="s">
        <v>17</v>
      </c>
      <c r="E140" s="17" t="s">
        <v>332</v>
      </c>
      <c r="F140" s="18" t="s">
        <v>333</v>
      </c>
      <c r="G140" s="18">
        <v>1120</v>
      </c>
      <c r="H140" s="21">
        <f t="shared" si="4"/>
        <v>5600</v>
      </c>
      <c r="I140" s="28"/>
      <c r="J140" s="21"/>
    </row>
    <row r="141" s="1" customFormat="1" spans="1:10">
      <c r="A141" s="14">
        <v>138</v>
      </c>
      <c r="B141" s="15" t="s">
        <v>289</v>
      </c>
      <c r="C141" s="19" t="s">
        <v>334</v>
      </c>
      <c r="D141" s="19" t="s">
        <v>17</v>
      </c>
      <c r="E141" s="17" t="s">
        <v>335</v>
      </c>
      <c r="F141" s="18" t="s">
        <v>336</v>
      </c>
      <c r="G141" s="18">
        <v>1120</v>
      </c>
      <c r="H141" s="21">
        <f t="shared" si="4"/>
        <v>5600</v>
      </c>
      <c r="I141" s="28"/>
      <c r="J141" s="21"/>
    </row>
    <row r="142" s="1" customFormat="1" spans="1:10">
      <c r="A142" s="14">
        <v>139</v>
      </c>
      <c r="B142" s="15" t="s">
        <v>289</v>
      </c>
      <c r="C142" s="19" t="s">
        <v>337</v>
      </c>
      <c r="D142" s="19" t="s">
        <v>17</v>
      </c>
      <c r="E142" s="17" t="s">
        <v>96</v>
      </c>
      <c r="F142" s="18" t="s">
        <v>336</v>
      </c>
      <c r="G142" s="18">
        <v>1120</v>
      </c>
      <c r="H142" s="21">
        <f t="shared" si="4"/>
        <v>5600</v>
      </c>
      <c r="I142" s="28"/>
      <c r="J142" s="21"/>
    </row>
    <row r="143" s="1" customFormat="1" spans="1:10">
      <c r="A143" s="14">
        <v>140</v>
      </c>
      <c r="B143" s="15" t="s">
        <v>289</v>
      </c>
      <c r="C143" s="19" t="s">
        <v>338</v>
      </c>
      <c r="D143" s="19" t="s">
        <v>17</v>
      </c>
      <c r="E143" s="17" t="s">
        <v>339</v>
      </c>
      <c r="F143" s="18" t="s">
        <v>336</v>
      </c>
      <c r="G143" s="18">
        <v>1120</v>
      </c>
      <c r="H143" s="21">
        <f t="shared" si="4"/>
        <v>5600</v>
      </c>
      <c r="I143" s="28"/>
      <c r="J143" s="21"/>
    </row>
    <row r="144" s="1" customFormat="1" spans="1:10">
      <c r="A144" s="14">
        <v>141</v>
      </c>
      <c r="B144" s="15" t="s">
        <v>289</v>
      </c>
      <c r="C144" s="19" t="s">
        <v>340</v>
      </c>
      <c r="D144" s="19" t="s">
        <v>13</v>
      </c>
      <c r="E144" s="17" t="s">
        <v>341</v>
      </c>
      <c r="F144" s="18" t="s">
        <v>336</v>
      </c>
      <c r="G144" s="18">
        <v>1120</v>
      </c>
      <c r="H144" s="21">
        <f t="shared" si="4"/>
        <v>5600</v>
      </c>
      <c r="I144" s="28"/>
      <c r="J144" s="21"/>
    </row>
    <row r="145" s="1" customFormat="1" spans="1:10">
      <c r="A145" s="14">
        <v>142</v>
      </c>
      <c r="B145" s="15" t="s">
        <v>289</v>
      </c>
      <c r="C145" s="19" t="s">
        <v>342</v>
      </c>
      <c r="D145" s="19" t="s">
        <v>17</v>
      </c>
      <c r="E145" s="17" t="s">
        <v>286</v>
      </c>
      <c r="F145" s="18" t="s">
        <v>343</v>
      </c>
      <c r="G145" s="18">
        <v>1120</v>
      </c>
      <c r="H145" s="21">
        <f t="shared" si="4"/>
        <v>5600</v>
      </c>
      <c r="I145" s="28"/>
      <c r="J145" s="21"/>
    </row>
    <row r="146" s="1" customFormat="1" spans="1:10">
      <c r="A146" s="14">
        <v>143</v>
      </c>
      <c r="B146" s="15" t="s">
        <v>289</v>
      </c>
      <c r="C146" s="19" t="s">
        <v>344</v>
      </c>
      <c r="D146" s="19" t="s">
        <v>17</v>
      </c>
      <c r="E146" s="17" t="s">
        <v>345</v>
      </c>
      <c r="F146" s="18" t="s">
        <v>346</v>
      </c>
      <c r="G146" s="18">
        <v>1120</v>
      </c>
      <c r="H146" s="21">
        <f t="shared" si="4"/>
        <v>5600</v>
      </c>
      <c r="I146" s="28"/>
      <c r="J146" s="21"/>
    </row>
    <row r="147" s="1" customFormat="1" spans="1:10">
      <c r="A147" s="14">
        <v>144</v>
      </c>
      <c r="B147" s="15" t="s">
        <v>289</v>
      </c>
      <c r="C147" s="19" t="s">
        <v>347</v>
      </c>
      <c r="D147" s="19" t="s">
        <v>17</v>
      </c>
      <c r="E147" s="24" t="s">
        <v>44</v>
      </c>
      <c r="F147" s="18" t="s">
        <v>346</v>
      </c>
      <c r="G147" s="18">
        <v>1120</v>
      </c>
      <c r="H147" s="21">
        <f t="shared" ref="H147:H165" si="5">G147*5</f>
        <v>5600</v>
      </c>
      <c r="I147" s="28"/>
      <c r="J147" s="21"/>
    </row>
    <row r="148" s="1" customFormat="1" spans="1:10">
      <c r="A148" s="14">
        <v>145</v>
      </c>
      <c r="B148" s="15" t="s">
        <v>289</v>
      </c>
      <c r="C148" s="19" t="s">
        <v>348</v>
      </c>
      <c r="D148" s="19" t="s">
        <v>17</v>
      </c>
      <c r="E148" s="17" t="s">
        <v>349</v>
      </c>
      <c r="F148" s="18" t="s">
        <v>350</v>
      </c>
      <c r="G148" s="18">
        <v>1120</v>
      </c>
      <c r="H148" s="21">
        <f t="shared" si="5"/>
        <v>5600</v>
      </c>
      <c r="I148" s="28"/>
      <c r="J148" s="21"/>
    </row>
    <row r="149" s="1" customFormat="1" spans="1:10">
      <c r="A149" s="14">
        <v>146</v>
      </c>
      <c r="B149" s="15" t="s">
        <v>289</v>
      </c>
      <c r="C149" s="19" t="s">
        <v>351</v>
      </c>
      <c r="D149" s="19" t="s">
        <v>17</v>
      </c>
      <c r="E149" s="22" t="s">
        <v>352</v>
      </c>
      <c r="F149" s="18" t="s">
        <v>353</v>
      </c>
      <c r="G149" s="18">
        <v>1120</v>
      </c>
      <c r="H149" s="21">
        <f t="shared" si="5"/>
        <v>5600</v>
      </c>
      <c r="I149" s="28"/>
      <c r="J149" s="21"/>
    </row>
    <row r="150" s="1" customFormat="1" spans="1:10">
      <c r="A150" s="14">
        <v>147</v>
      </c>
      <c r="B150" s="15" t="s">
        <v>289</v>
      </c>
      <c r="C150" s="19" t="s">
        <v>354</v>
      </c>
      <c r="D150" s="19" t="s">
        <v>13</v>
      </c>
      <c r="E150" s="17" t="s">
        <v>355</v>
      </c>
      <c r="F150" s="18" t="s">
        <v>353</v>
      </c>
      <c r="G150" s="18">
        <v>1120</v>
      </c>
      <c r="H150" s="21">
        <f t="shared" si="5"/>
        <v>5600</v>
      </c>
      <c r="I150" s="28"/>
      <c r="J150" s="21"/>
    </row>
    <row r="151" s="1" customFormat="1" spans="1:10">
      <c r="A151" s="14">
        <v>148</v>
      </c>
      <c r="B151" s="15" t="s">
        <v>289</v>
      </c>
      <c r="C151" s="19" t="s">
        <v>356</v>
      </c>
      <c r="D151" s="19" t="s">
        <v>17</v>
      </c>
      <c r="E151" s="24" t="s">
        <v>117</v>
      </c>
      <c r="F151" s="18" t="s">
        <v>353</v>
      </c>
      <c r="G151" s="18">
        <v>1120</v>
      </c>
      <c r="H151" s="21">
        <f t="shared" si="5"/>
        <v>5600</v>
      </c>
      <c r="I151" s="28"/>
      <c r="J151" s="21"/>
    </row>
    <row r="152" s="1" customFormat="1" spans="1:10">
      <c r="A152" s="14">
        <v>149</v>
      </c>
      <c r="B152" s="15" t="s">
        <v>289</v>
      </c>
      <c r="C152" s="19" t="s">
        <v>357</v>
      </c>
      <c r="D152" s="19" t="s">
        <v>13</v>
      </c>
      <c r="E152" s="17" t="s">
        <v>358</v>
      </c>
      <c r="F152" s="18" t="s">
        <v>353</v>
      </c>
      <c r="G152" s="18">
        <v>1120</v>
      </c>
      <c r="H152" s="21">
        <f t="shared" si="5"/>
        <v>5600</v>
      </c>
      <c r="I152" s="28"/>
      <c r="J152" s="21"/>
    </row>
    <row r="153" s="1" customFormat="1" spans="1:10">
      <c r="A153" s="14">
        <v>150</v>
      </c>
      <c r="B153" s="15" t="s">
        <v>289</v>
      </c>
      <c r="C153" s="19" t="s">
        <v>359</v>
      </c>
      <c r="D153" s="19" t="s">
        <v>17</v>
      </c>
      <c r="E153" s="17" t="s">
        <v>360</v>
      </c>
      <c r="F153" s="18" t="s">
        <v>353</v>
      </c>
      <c r="G153" s="18">
        <v>1120</v>
      </c>
      <c r="H153" s="21">
        <f t="shared" si="5"/>
        <v>5600</v>
      </c>
      <c r="I153" s="28"/>
      <c r="J153" s="21"/>
    </row>
    <row r="154" s="1" customFormat="1" spans="1:10">
      <c r="A154" s="14">
        <v>151</v>
      </c>
      <c r="B154" s="15" t="s">
        <v>289</v>
      </c>
      <c r="C154" s="19" t="s">
        <v>361</v>
      </c>
      <c r="D154" s="19" t="s">
        <v>13</v>
      </c>
      <c r="E154" s="17" t="s">
        <v>362</v>
      </c>
      <c r="F154" s="18" t="s">
        <v>353</v>
      </c>
      <c r="G154" s="18">
        <v>1120</v>
      </c>
      <c r="H154" s="21">
        <f t="shared" si="5"/>
        <v>5600</v>
      </c>
      <c r="I154" s="28"/>
      <c r="J154" s="21"/>
    </row>
    <row r="155" s="1" customFormat="1" spans="1:10">
      <c r="A155" s="14">
        <v>152</v>
      </c>
      <c r="B155" s="15" t="s">
        <v>289</v>
      </c>
      <c r="C155" s="19" t="s">
        <v>363</v>
      </c>
      <c r="D155" s="19" t="s">
        <v>13</v>
      </c>
      <c r="E155" s="17" t="s">
        <v>341</v>
      </c>
      <c r="F155" s="18" t="s">
        <v>353</v>
      </c>
      <c r="G155" s="18">
        <v>1120</v>
      </c>
      <c r="H155" s="21">
        <f t="shared" si="5"/>
        <v>5600</v>
      </c>
      <c r="I155" s="28"/>
      <c r="J155" s="21"/>
    </row>
    <row r="156" s="1" customFormat="1" spans="1:10">
      <c r="A156" s="14">
        <v>153</v>
      </c>
      <c r="B156" s="15" t="s">
        <v>289</v>
      </c>
      <c r="C156" s="19" t="s">
        <v>364</v>
      </c>
      <c r="D156" s="19" t="s">
        <v>13</v>
      </c>
      <c r="E156" s="17" t="s">
        <v>365</v>
      </c>
      <c r="F156" s="18" t="s">
        <v>366</v>
      </c>
      <c r="G156" s="18">
        <v>1120</v>
      </c>
      <c r="H156" s="21">
        <f t="shared" si="5"/>
        <v>5600</v>
      </c>
      <c r="I156" s="28"/>
      <c r="J156" s="21"/>
    </row>
    <row r="157" s="1" customFormat="1" spans="1:10">
      <c r="A157" s="14">
        <v>154</v>
      </c>
      <c r="B157" s="15" t="s">
        <v>289</v>
      </c>
      <c r="C157" s="19" t="s">
        <v>367</v>
      </c>
      <c r="D157" s="19" t="s">
        <v>13</v>
      </c>
      <c r="E157" s="17" t="s">
        <v>368</v>
      </c>
      <c r="F157" s="18" t="s">
        <v>366</v>
      </c>
      <c r="G157" s="18">
        <v>1120</v>
      </c>
      <c r="H157" s="21">
        <f t="shared" si="5"/>
        <v>5600</v>
      </c>
      <c r="I157" s="28"/>
      <c r="J157" s="21"/>
    </row>
    <row r="158" s="1" customFormat="1" spans="1:10">
      <c r="A158" s="14">
        <v>155</v>
      </c>
      <c r="B158" s="15" t="s">
        <v>289</v>
      </c>
      <c r="C158" s="19" t="s">
        <v>369</v>
      </c>
      <c r="D158" s="19" t="s">
        <v>13</v>
      </c>
      <c r="E158" s="17" t="s">
        <v>370</v>
      </c>
      <c r="F158" s="18" t="s">
        <v>366</v>
      </c>
      <c r="G158" s="18">
        <v>1120</v>
      </c>
      <c r="H158" s="21">
        <f t="shared" si="5"/>
        <v>5600</v>
      </c>
      <c r="I158" s="28"/>
      <c r="J158" s="21"/>
    </row>
    <row r="159" s="1" customFormat="1" spans="1:10">
      <c r="A159" s="14">
        <v>156</v>
      </c>
      <c r="B159" s="15" t="s">
        <v>289</v>
      </c>
      <c r="C159" s="19" t="s">
        <v>371</v>
      </c>
      <c r="D159" s="19" t="s">
        <v>17</v>
      </c>
      <c r="E159" s="17" t="s">
        <v>266</v>
      </c>
      <c r="F159" s="18" t="s">
        <v>366</v>
      </c>
      <c r="G159" s="18">
        <v>1120</v>
      </c>
      <c r="H159" s="21">
        <f t="shared" si="5"/>
        <v>5600</v>
      </c>
      <c r="I159" s="28"/>
      <c r="J159" s="21"/>
    </row>
    <row r="160" s="1" customFormat="1" spans="1:10">
      <c r="A160" s="14">
        <v>157</v>
      </c>
      <c r="B160" s="15" t="s">
        <v>289</v>
      </c>
      <c r="C160" s="19" t="s">
        <v>372</v>
      </c>
      <c r="D160" s="19" t="s">
        <v>17</v>
      </c>
      <c r="E160" s="24" t="s">
        <v>247</v>
      </c>
      <c r="F160" s="18" t="s">
        <v>366</v>
      </c>
      <c r="G160" s="18">
        <v>1120</v>
      </c>
      <c r="H160" s="21">
        <f t="shared" si="5"/>
        <v>5600</v>
      </c>
      <c r="I160" s="28"/>
      <c r="J160" s="21"/>
    </row>
    <row r="161" s="1" customFormat="1" spans="1:10">
      <c r="A161" s="14">
        <v>158</v>
      </c>
      <c r="B161" s="15" t="s">
        <v>289</v>
      </c>
      <c r="C161" s="19" t="s">
        <v>373</v>
      </c>
      <c r="D161" s="19" t="s">
        <v>13</v>
      </c>
      <c r="E161" s="17" t="s">
        <v>374</v>
      </c>
      <c r="F161" s="18" t="s">
        <v>366</v>
      </c>
      <c r="G161" s="18">
        <v>1120</v>
      </c>
      <c r="H161" s="21">
        <f t="shared" si="5"/>
        <v>5600</v>
      </c>
      <c r="I161" s="28"/>
      <c r="J161" s="21"/>
    </row>
    <row r="162" s="1" customFormat="1" spans="1:10">
      <c r="A162" s="14">
        <v>159</v>
      </c>
      <c r="B162" s="15" t="s">
        <v>289</v>
      </c>
      <c r="C162" s="19" t="s">
        <v>375</v>
      </c>
      <c r="D162" s="19" t="s">
        <v>13</v>
      </c>
      <c r="E162" s="17" t="s">
        <v>33</v>
      </c>
      <c r="F162" s="18" t="s">
        <v>366</v>
      </c>
      <c r="G162" s="18">
        <v>1120</v>
      </c>
      <c r="H162" s="21">
        <f t="shared" si="5"/>
        <v>5600</v>
      </c>
      <c r="I162" s="28"/>
      <c r="J162" s="21"/>
    </row>
    <row r="163" s="1" customFormat="1" spans="1:10">
      <c r="A163" s="14">
        <v>160</v>
      </c>
      <c r="B163" s="15" t="s">
        <v>289</v>
      </c>
      <c r="C163" s="19" t="s">
        <v>376</v>
      </c>
      <c r="D163" s="19" t="s">
        <v>13</v>
      </c>
      <c r="E163" s="17" t="s">
        <v>114</v>
      </c>
      <c r="F163" s="18" t="s">
        <v>366</v>
      </c>
      <c r="G163" s="18">
        <v>1120</v>
      </c>
      <c r="H163" s="21">
        <f t="shared" si="5"/>
        <v>5600</v>
      </c>
      <c r="I163" s="28"/>
      <c r="J163" s="21"/>
    </row>
    <row r="164" s="1" customFormat="1" spans="1:10">
      <c r="A164" s="14">
        <v>161</v>
      </c>
      <c r="B164" s="15" t="s">
        <v>289</v>
      </c>
      <c r="C164" s="19" t="s">
        <v>377</v>
      </c>
      <c r="D164" s="19" t="s">
        <v>13</v>
      </c>
      <c r="E164" s="17" t="s">
        <v>368</v>
      </c>
      <c r="F164" s="18" t="s">
        <v>366</v>
      </c>
      <c r="G164" s="18">
        <v>1120</v>
      </c>
      <c r="H164" s="21">
        <f t="shared" si="5"/>
        <v>5600</v>
      </c>
      <c r="I164" s="28"/>
      <c r="J164" s="21"/>
    </row>
    <row r="165" s="1" customFormat="1" spans="1:10">
      <c r="A165" s="14">
        <v>162</v>
      </c>
      <c r="B165" s="15" t="s">
        <v>289</v>
      </c>
      <c r="C165" s="19" t="s">
        <v>378</v>
      </c>
      <c r="D165" s="19" t="s">
        <v>13</v>
      </c>
      <c r="E165" s="17" t="s">
        <v>379</v>
      </c>
      <c r="F165" s="18" t="s">
        <v>366</v>
      </c>
      <c r="G165" s="18">
        <v>1120</v>
      </c>
      <c r="H165" s="21">
        <f t="shared" si="5"/>
        <v>5600</v>
      </c>
      <c r="I165" s="28"/>
      <c r="J165" s="21"/>
    </row>
    <row r="166" s="1" customFormat="1" spans="1:10">
      <c r="A166" s="14">
        <v>163</v>
      </c>
      <c r="B166" s="15" t="s">
        <v>289</v>
      </c>
      <c r="C166" s="19" t="s">
        <v>380</v>
      </c>
      <c r="D166" s="19" t="s">
        <v>13</v>
      </c>
      <c r="E166" s="17" t="s">
        <v>207</v>
      </c>
      <c r="F166" s="18" t="s">
        <v>366</v>
      </c>
      <c r="G166" s="18">
        <v>1120</v>
      </c>
      <c r="H166" s="21">
        <f t="shared" ref="H166:H184" si="6">G166*5</f>
        <v>5600</v>
      </c>
      <c r="I166" s="28"/>
      <c r="J166" s="21"/>
    </row>
    <row r="167" s="1" customFormat="1" spans="1:10">
      <c r="A167" s="14">
        <v>164</v>
      </c>
      <c r="B167" s="15" t="s">
        <v>289</v>
      </c>
      <c r="C167" s="19" t="s">
        <v>381</v>
      </c>
      <c r="D167" s="19" t="s">
        <v>13</v>
      </c>
      <c r="E167" s="17" t="s">
        <v>382</v>
      </c>
      <c r="F167" s="18" t="s">
        <v>383</v>
      </c>
      <c r="G167" s="18">
        <v>1120</v>
      </c>
      <c r="H167" s="21">
        <f t="shared" si="6"/>
        <v>5600</v>
      </c>
      <c r="I167" s="28"/>
      <c r="J167" s="21"/>
    </row>
    <row r="168" s="1" customFormat="1" spans="1:10">
      <c r="A168" s="14">
        <v>165</v>
      </c>
      <c r="B168" s="15" t="s">
        <v>289</v>
      </c>
      <c r="C168" s="19" t="s">
        <v>384</v>
      </c>
      <c r="D168" s="19" t="s">
        <v>17</v>
      </c>
      <c r="E168" s="17" t="s">
        <v>250</v>
      </c>
      <c r="F168" s="18" t="s">
        <v>383</v>
      </c>
      <c r="G168" s="18">
        <v>1120</v>
      </c>
      <c r="H168" s="21">
        <f t="shared" si="6"/>
        <v>5600</v>
      </c>
      <c r="I168" s="28"/>
      <c r="J168" s="21"/>
    </row>
    <row r="169" s="1" customFormat="1" spans="1:10">
      <c r="A169" s="14">
        <v>166</v>
      </c>
      <c r="B169" s="15" t="s">
        <v>289</v>
      </c>
      <c r="C169" s="19" t="s">
        <v>385</v>
      </c>
      <c r="D169" s="19" t="s">
        <v>13</v>
      </c>
      <c r="E169" s="17" t="s">
        <v>386</v>
      </c>
      <c r="F169" s="18" t="s">
        <v>387</v>
      </c>
      <c r="G169" s="18">
        <v>1120</v>
      </c>
      <c r="H169" s="21">
        <f t="shared" si="6"/>
        <v>5600</v>
      </c>
      <c r="I169" s="28"/>
      <c r="J169" s="21"/>
    </row>
    <row r="170" s="1" customFormat="1" spans="1:10">
      <c r="A170" s="14">
        <v>167</v>
      </c>
      <c r="B170" s="15" t="s">
        <v>289</v>
      </c>
      <c r="C170" s="19" t="s">
        <v>388</v>
      </c>
      <c r="D170" s="19" t="s">
        <v>13</v>
      </c>
      <c r="E170" s="17" t="s">
        <v>389</v>
      </c>
      <c r="F170" s="18" t="s">
        <v>387</v>
      </c>
      <c r="G170" s="18">
        <v>1120</v>
      </c>
      <c r="H170" s="21">
        <f t="shared" si="6"/>
        <v>5600</v>
      </c>
      <c r="I170" s="28"/>
      <c r="J170" s="21"/>
    </row>
    <row r="171" s="1" customFormat="1" spans="1:10">
      <c r="A171" s="14">
        <v>168</v>
      </c>
      <c r="B171" s="15" t="s">
        <v>289</v>
      </c>
      <c r="C171" s="19" t="s">
        <v>390</v>
      </c>
      <c r="D171" s="19" t="s">
        <v>13</v>
      </c>
      <c r="E171" s="17" t="s">
        <v>391</v>
      </c>
      <c r="F171" s="18" t="s">
        <v>392</v>
      </c>
      <c r="G171" s="18">
        <v>1120</v>
      </c>
      <c r="H171" s="21">
        <f t="shared" si="6"/>
        <v>5600</v>
      </c>
      <c r="I171" s="28"/>
      <c r="J171" s="21"/>
    </row>
    <row r="172" s="1" customFormat="1" spans="1:10">
      <c r="A172" s="14">
        <v>169</v>
      </c>
      <c r="B172" s="15" t="s">
        <v>289</v>
      </c>
      <c r="C172" s="19" t="s">
        <v>393</v>
      </c>
      <c r="D172" s="19" t="s">
        <v>13</v>
      </c>
      <c r="E172" s="17" t="s">
        <v>394</v>
      </c>
      <c r="F172" s="18" t="s">
        <v>392</v>
      </c>
      <c r="G172" s="18">
        <v>1120</v>
      </c>
      <c r="H172" s="21">
        <f t="shared" si="6"/>
        <v>5600</v>
      </c>
      <c r="I172" s="28"/>
      <c r="J172" s="21"/>
    </row>
    <row r="173" s="1" customFormat="1" spans="1:10">
      <c r="A173" s="14">
        <v>170</v>
      </c>
      <c r="B173" s="15" t="s">
        <v>289</v>
      </c>
      <c r="C173" s="19" t="s">
        <v>395</v>
      </c>
      <c r="D173" s="19" t="s">
        <v>17</v>
      </c>
      <c r="E173" s="17" t="s">
        <v>396</v>
      </c>
      <c r="F173" s="18" t="s">
        <v>392</v>
      </c>
      <c r="G173" s="18">
        <v>1120</v>
      </c>
      <c r="H173" s="21">
        <f t="shared" si="6"/>
        <v>5600</v>
      </c>
      <c r="I173" s="28"/>
      <c r="J173" s="21"/>
    </row>
    <row r="174" s="1" customFormat="1" spans="1:10">
      <c r="A174" s="14">
        <v>171</v>
      </c>
      <c r="B174" s="15" t="s">
        <v>289</v>
      </c>
      <c r="C174" s="19" t="s">
        <v>397</v>
      </c>
      <c r="D174" s="19" t="s">
        <v>17</v>
      </c>
      <c r="E174" s="24" t="s">
        <v>398</v>
      </c>
      <c r="F174" s="18" t="s">
        <v>392</v>
      </c>
      <c r="G174" s="18">
        <v>1120</v>
      </c>
      <c r="H174" s="21">
        <f t="shared" si="6"/>
        <v>5600</v>
      </c>
      <c r="I174" s="28"/>
      <c r="J174" s="21"/>
    </row>
    <row r="175" s="1" customFormat="1" spans="1:10">
      <c r="A175" s="14">
        <v>172</v>
      </c>
      <c r="B175" s="15" t="s">
        <v>289</v>
      </c>
      <c r="C175" s="19" t="s">
        <v>399</v>
      </c>
      <c r="D175" s="19" t="s">
        <v>17</v>
      </c>
      <c r="E175" s="24" t="s">
        <v>400</v>
      </c>
      <c r="F175" s="18" t="s">
        <v>392</v>
      </c>
      <c r="G175" s="18">
        <v>1120</v>
      </c>
      <c r="H175" s="21">
        <f t="shared" si="6"/>
        <v>5600</v>
      </c>
      <c r="I175" s="28"/>
      <c r="J175" s="21"/>
    </row>
    <row r="176" s="1" customFormat="1" spans="1:10">
      <c r="A176" s="14">
        <v>173</v>
      </c>
      <c r="B176" s="15" t="s">
        <v>289</v>
      </c>
      <c r="C176" s="19" t="s">
        <v>401</v>
      </c>
      <c r="D176" s="19" t="s">
        <v>17</v>
      </c>
      <c r="E176" s="17" t="s">
        <v>109</v>
      </c>
      <c r="F176" s="18" t="s">
        <v>402</v>
      </c>
      <c r="G176" s="18">
        <v>1120</v>
      </c>
      <c r="H176" s="21">
        <f t="shared" si="6"/>
        <v>5600</v>
      </c>
      <c r="I176" s="28"/>
      <c r="J176" s="21"/>
    </row>
    <row r="177" s="1" customFormat="1" spans="1:10">
      <c r="A177" s="14">
        <v>174</v>
      </c>
      <c r="B177" s="15" t="s">
        <v>289</v>
      </c>
      <c r="C177" s="19" t="s">
        <v>403</v>
      </c>
      <c r="D177" s="19" t="s">
        <v>17</v>
      </c>
      <c r="E177" s="17" t="s">
        <v>96</v>
      </c>
      <c r="F177" s="18" t="s">
        <v>402</v>
      </c>
      <c r="G177" s="18">
        <v>1120</v>
      </c>
      <c r="H177" s="21">
        <f t="shared" si="6"/>
        <v>5600</v>
      </c>
      <c r="I177" s="28"/>
      <c r="J177" s="21"/>
    </row>
    <row r="178" s="1" customFormat="1" spans="1:10">
      <c r="A178" s="14">
        <v>175</v>
      </c>
      <c r="B178" s="15" t="s">
        <v>289</v>
      </c>
      <c r="C178" s="19" t="s">
        <v>404</v>
      </c>
      <c r="D178" s="19" t="s">
        <v>13</v>
      </c>
      <c r="E178" s="17" t="s">
        <v>405</v>
      </c>
      <c r="F178" s="18" t="s">
        <v>402</v>
      </c>
      <c r="G178" s="18">
        <v>1120</v>
      </c>
      <c r="H178" s="21">
        <f t="shared" si="6"/>
        <v>5600</v>
      </c>
      <c r="I178" s="28"/>
      <c r="J178" s="21"/>
    </row>
    <row r="179" s="1" customFormat="1" spans="1:10">
      <c r="A179" s="14">
        <v>176</v>
      </c>
      <c r="B179" s="15" t="s">
        <v>289</v>
      </c>
      <c r="C179" s="19" t="s">
        <v>406</v>
      </c>
      <c r="D179" s="19" t="s">
        <v>13</v>
      </c>
      <c r="E179" s="17" t="s">
        <v>407</v>
      </c>
      <c r="F179" s="18" t="s">
        <v>402</v>
      </c>
      <c r="G179" s="18">
        <v>1120</v>
      </c>
      <c r="H179" s="21">
        <f t="shared" si="6"/>
        <v>5600</v>
      </c>
      <c r="I179" s="28"/>
      <c r="J179" s="21"/>
    </row>
    <row r="180" s="1" customFormat="1" spans="1:10">
      <c r="A180" s="14">
        <v>177</v>
      </c>
      <c r="B180" s="15" t="s">
        <v>289</v>
      </c>
      <c r="C180" s="19" t="s">
        <v>408</v>
      </c>
      <c r="D180" s="19" t="s">
        <v>13</v>
      </c>
      <c r="E180" s="17" t="s">
        <v>409</v>
      </c>
      <c r="F180" s="18" t="s">
        <v>410</v>
      </c>
      <c r="G180" s="18">
        <v>1120</v>
      </c>
      <c r="H180" s="21">
        <f t="shared" si="6"/>
        <v>5600</v>
      </c>
      <c r="I180" s="28"/>
      <c r="J180" s="21"/>
    </row>
    <row r="181" s="1" customFormat="1" spans="1:10">
      <c r="A181" s="14">
        <v>178</v>
      </c>
      <c r="B181" s="15" t="s">
        <v>289</v>
      </c>
      <c r="C181" s="19" t="s">
        <v>411</v>
      </c>
      <c r="D181" s="19" t="s">
        <v>13</v>
      </c>
      <c r="E181" s="17" t="s">
        <v>412</v>
      </c>
      <c r="F181" s="18" t="s">
        <v>413</v>
      </c>
      <c r="G181" s="18">
        <v>1120</v>
      </c>
      <c r="H181" s="21">
        <f t="shared" si="6"/>
        <v>5600</v>
      </c>
      <c r="I181" s="28"/>
      <c r="J181" s="21"/>
    </row>
    <row r="182" s="1" customFormat="1" spans="1:10">
      <c r="A182" s="14">
        <v>179</v>
      </c>
      <c r="B182" s="15" t="s">
        <v>289</v>
      </c>
      <c r="C182" s="19" t="s">
        <v>414</v>
      </c>
      <c r="D182" s="19" t="s">
        <v>13</v>
      </c>
      <c r="E182" s="22" t="s">
        <v>415</v>
      </c>
      <c r="F182" s="18" t="s">
        <v>416</v>
      </c>
      <c r="G182" s="18">
        <v>1120</v>
      </c>
      <c r="H182" s="21">
        <f t="shared" si="6"/>
        <v>5600</v>
      </c>
      <c r="I182" s="28"/>
      <c r="J182" s="21"/>
    </row>
    <row r="183" s="1" customFormat="1" spans="1:10">
      <c r="A183" s="14">
        <v>180</v>
      </c>
      <c r="B183" s="15" t="s">
        <v>289</v>
      </c>
      <c r="C183" s="19" t="s">
        <v>417</v>
      </c>
      <c r="D183" s="19" t="s">
        <v>13</v>
      </c>
      <c r="E183" s="17" t="s">
        <v>144</v>
      </c>
      <c r="F183" s="18" t="s">
        <v>416</v>
      </c>
      <c r="G183" s="18">
        <v>1120</v>
      </c>
      <c r="H183" s="21">
        <f t="shared" si="6"/>
        <v>5600</v>
      </c>
      <c r="I183" s="28"/>
      <c r="J183" s="21"/>
    </row>
    <row r="184" s="1" customFormat="1" spans="1:10">
      <c r="A184" s="14">
        <v>181</v>
      </c>
      <c r="B184" s="15" t="s">
        <v>289</v>
      </c>
      <c r="C184" s="19" t="s">
        <v>418</v>
      </c>
      <c r="D184" s="19" t="s">
        <v>17</v>
      </c>
      <c r="E184" s="17" t="s">
        <v>419</v>
      </c>
      <c r="F184" s="18" t="s">
        <v>420</v>
      </c>
      <c r="G184" s="18">
        <v>1120</v>
      </c>
      <c r="H184" s="21">
        <f t="shared" si="6"/>
        <v>5600</v>
      </c>
      <c r="I184" s="29"/>
      <c r="J184" s="21"/>
    </row>
    <row r="185" s="1" customFormat="1" spans="1:10">
      <c r="A185" s="14">
        <v>182</v>
      </c>
      <c r="B185" s="15" t="s">
        <v>289</v>
      </c>
      <c r="C185" s="19" t="s">
        <v>421</v>
      </c>
      <c r="D185" s="19" t="s">
        <v>13</v>
      </c>
      <c r="E185" s="17" t="s">
        <v>422</v>
      </c>
      <c r="F185" s="18" t="s">
        <v>423</v>
      </c>
      <c r="G185" s="18">
        <v>1120</v>
      </c>
      <c r="H185" s="21">
        <f t="shared" ref="H185:H228" si="7">G185*2</f>
        <v>2240</v>
      </c>
      <c r="I185" s="27">
        <f>SUM(H185:H227)</f>
        <v>96320</v>
      </c>
      <c r="J185" s="21"/>
    </row>
    <row r="186" s="1" customFormat="1" spans="1:10">
      <c r="A186" s="14">
        <v>183</v>
      </c>
      <c r="B186" s="15" t="s">
        <v>289</v>
      </c>
      <c r="C186" s="19" t="s">
        <v>424</v>
      </c>
      <c r="D186" s="19" t="s">
        <v>13</v>
      </c>
      <c r="E186" s="17" t="s">
        <v>368</v>
      </c>
      <c r="F186" s="18" t="s">
        <v>423</v>
      </c>
      <c r="G186" s="18">
        <v>1120</v>
      </c>
      <c r="H186" s="21">
        <f t="shared" si="7"/>
        <v>2240</v>
      </c>
      <c r="I186" s="28"/>
      <c r="J186" s="21"/>
    </row>
    <row r="187" s="1" customFormat="1" spans="1:10">
      <c r="A187" s="14">
        <v>184</v>
      </c>
      <c r="B187" s="15" t="s">
        <v>289</v>
      </c>
      <c r="C187" s="19" t="s">
        <v>425</v>
      </c>
      <c r="D187" s="19" t="s">
        <v>13</v>
      </c>
      <c r="E187" s="17" t="s">
        <v>426</v>
      </c>
      <c r="F187" s="18" t="s">
        <v>423</v>
      </c>
      <c r="G187" s="18">
        <v>1120</v>
      </c>
      <c r="H187" s="21">
        <f t="shared" si="7"/>
        <v>2240</v>
      </c>
      <c r="I187" s="28"/>
      <c r="J187" s="21"/>
    </row>
    <row r="188" s="1" customFormat="1" spans="1:10">
      <c r="A188" s="14">
        <v>185</v>
      </c>
      <c r="B188" s="15" t="s">
        <v>289</v>
      </c>
      <c r="C188" s="19" t="s">
        <v>427</v>
      </c>
      <c r="D188" s="19" t="s">
        <v>13</v>
      </c>
      <c r="E188" s="17" t="s">
        <v>428</v>
      </c>
      <c r="F188" s="18" t="s">
        <v>423</v>
      </c>
      <c r="G188" s="18">
        <v>1120</v>
      </c>
      <c r="H188" s="21">
        <f t="shared" si="7"/>
        <v>2240</v>
      </c>
      <c r="I188" s="28"/>
      <c r="J188" s="21"/>
    </row>
    <row r="189" s="1" customFormat="1" spans="1:10">
      <c r="A189" s="14">
        <v>186</v>
      </c>
      <c r="B189" s="15" t="s">
        <v>289</v>
      </c>
      <c r="C189" s="19" t="s">
        <v>429</v>
      </c>
      <c r="D189" s="19" t="s">
        <v>13</v>
      </c>
      <c r="E189" s="24" t="s">
        <v>207</v>
      </c>
      <c r="F189" s="18" t="s">
        <v>423</v>
      </c>
      <c r="G189" s="18">
        <v>1120</v>
      </c>
      <c r="H189" s="21">
        <f t="shared" si="7"/>
        <v>2240</v>
      </c>
      <c r="I189" s="28"/>
      <c r="J189" s="21"/>
    </row>
    <row r="190" s="1" customFormat="1" spans="1:10">
      <c r="A190" s="14">
        <v>187</v>
      </c>
      <c r="B190" s="15" t="s">
        <v>289</v>
      </c>
      <c r="C190" s="19" t="s">
        <v>430</v>
      </c>
      <c r="D190" s="19" t="s">
        <v>13</v>
      </c>
      <c r="E190" s="24" t="s">
        <v>431</v>
      </c>
      <c r="F190" s="18" t="s">
        <v>423</v>
      </c>
      <c r="G190" s="18">
        <v>1120</v>
      </c>
      <c r="H190" s="21">
        <f t="shared" si="7"/>
        <v>2240</v>
      </c>
      <c r="I190" s="28"/>
      <c r="J190" s="21"/>
    </row>
    <row r="191" s="1" customFormat="1" spans="1:10">
      <c r="A191" s="14">
        <v>188</v>
      </c>
      <c r="B191" s="15" t="s">
        <v>289</v>
      </c>
      <c r="C191" s="19" t="s">
        <v>432</v>
      </c>
      <c r="D191" s="19" t="s">
        <v>17</v>
      </c>
      <c r="E191" s="24" t="s">
        <v>433</v>
      </c>
      <c r="F191" s="18" t="s">
        <v>423</v>
      </c>
      <c r="G191" s="18">
        <v>1120</v>
      </c>
      <c r="H191" s="21">
        <f t="shared" si="7"/>
        <v>2240</v>
      </c>
      <c r="I191" s="28"/>
      <c r="J191" s="21"/>
    </row>
    <row r="192" s="1" customFormat="1" spans="1:10">
      <c r="A192" s="14">
        <v>189</v>
      </c>
      <c r="B192" s="15" t="s">
        <v>289</v>
      </c>
      <c r="C192" s="19" t="s">
        <v>434</v>
      </c>
      <c r="D192" s="19" t="s">
        <v>13</v>
      </c>
      <c r="E192" s="24" t="s">
        <v>368</v>
      </c>
      <c r="F192" s="18" t="s">
        <v>423</v>
      </c>
      <c r="G192" s="18">
        <v>1120</v>
      </c>
      <c r="H192" s="21">
        <f t="shared" si="7"/>
        <v>2240</v>
      </c>
      <c r="I192" s="28"/>
      <c r="J192" s="21"/>
    </row>
    <row r="193" s="1" customFormat="1" spans="1:10">
      <c r="A193" s="14">
        <v>190</v>
      </c>
      <c r="B193" s="15" t="s">
        <v>289</v>
      </c>
      <c r="C193" s="19" t="s">
        <v>435</v>
      </c>
      <c r="D193" s="19" t="s">
        <v>13</v>
      </c>
      <c r="E193" s="24" t="s">
        <v>341</v>
      </c>
      <c r="F193" s="18" t="s">
        <v>423</v>
      </c>
      <c r="G193" s="18">
        <v>1120</v>
      </c>
      <c r="H193" s="21">
        <f t="shared" si="7"/>
        <v>2240</v>
      </c>
      <c r="I193" s="28"/>
      <c r="J193" s="21"/>
    </row>
    <row r="194" s="1" customFormat="1" spans="1:10">
      <c r="A194" s="14">
        <v>191</v>
      </c>
      <c r="B194" s="15" t="s">
        <v>289</v>
      </c>
      <c r="C194" s="19" t="s">
        <v>436</v>
      </c>
      <c r="D194" s="19" t="s">
        <v>13</v>
      </c>
      <c r="E194" s="17" t="s">
        <v>437</v>
      </c>
      <c r="F194" s="18" t="s">
        <v>423</v>
      </c>
      <c r="G194" s="18">
        <v>1120</v>
      </c>
      <c r="H194" s="21">
        <f t="shared" si="7"/>
        <v>2240</v>
      </c>
      <c r="I194" s="28"/>
      <c r="J194" s="21"/>
    </row>
    <row r="195" s="1" customFormat="1" spans="1:10">
      <c r="A195" s="14">
        <v>192</v>
      </c>
      <c r="B195" s="15" t="s">
        <v>289</v>
      </c>
      <c r="C195" s="19" t="s">
        <v>438</v>
      </c>
      <c r="D195" s="19" t="s">
        <v>17</v>
      </c>
      <c r="E195" s="17" t="s">
        <v>439</v>
      </c>
      <c r="F195" s="18" t="s">
        <v>423</v>
      </c>
      <c r="G195" s="18">
        <v>1120</v>
      </c>
      <c r="H195" s="21">
        <f t="shared" si="7"/>
        <v>2240</v>
      </c>
      <c r="I195" s="28"/>
      <c r="J195" s="21"/>
    </row>
    <row r="196" s="1" customFormat="1" spans="1:10">
      <c r="A196" s="14">
        <v>193</v>
      </c>
      <c r="B196" s="15" t="s">
        <v>289</v>
      </c>
      <c r="C196" s="19" t="s">
        <v>440</v>
      </c>
      <c r="D196" s="19" t="s">
        <v>13</v>
      </c>
      <c r="E196" s="17" t="s">
        <v>441</v>
      </c>
      <c r="F196" s="18" t="s">
        <v>423</v>
      </c>
      <c r="G196" s="18">
        <v>1120</v>
      </c>
      <c r="H196" s="21">
        <f t="shared" si="7"/>
        <v>2240</v>
      </c>
      <c r="I196" s="28"/>
      <c r="J196" s="21"/>
    </row>
    <row r="197" s="1" customFormat="1" spans="1:10">
      <c r="A197" s="14">
        <v>194</v>
      </c>
      <c r="B197" s="15" t="s">
        <v>289</v>
      </c>
      <c r="C197" s="19" t="s">
        <v>442</v>
      </c>
      <c r="D197" s="19" t="s">
        <v>13</v>
      </c>
      <c r="E197" s="17" t="s">
        <v>443</v>
      </c>
      <c r="F197" s="18" t="s">
        <v>423</v>
      </c>
      <c r="G197" s="18">
        <v>1120</v>
      </c>
      <c r="H197" s="21">
        <f t="shared" si="7"/>
        <v>2240</v>
      </c>
      <c r="I197" s="28"/>
      <c r="J197" s="21"/>
    </row>
    <row r="198" s="1" customFormat="1" spans="1:10">
      <c r="A198" s="14">
        <v>195</v>
      </c>
      <c r="B198" s="15" t="s">
        <v>289</v>
      </c>
      <c r="C198" s="19" t="s">
        <v>444</v>
      </c>
      <c r="D198" s="19" t="s">
        <v>17</v>
      </c>
      <c r="E198" s="17" t="s">
        <v>445</v>
      </c>
      <c r="F198" s="18" t="s">
        <v>423</v>
      </c>
      <c r="G198" s="18">
        <v>1120</v>
      </c>
      <c r="H198" s="21">
        <f t="shared" si="7"/>
        <v>2240</v>
      </c>
      <c r="I198" s="28"/>
      <c r="J198" s="21"/>
    </row>
    <row r="199" s="1" customFormat="1" spans="1:10">
      <c r="A199" s="14">
        <v>196</v>
      </c>
      <c r="B199" s="15" t="s">
        <v>289</v>
      </c>
      <c r="C199" s="19" t="s">
        <v>446</v>
      </c>
      <c r="D199" s="19" t="s">
        <v>17</v>
      </c>
      <c r="E199" s="17" t="s">
        <v>447</v>
      </c>
      <c r="F199" s="18" t="s">
        <v>423</v>
      </c>
      <c r="G199" s="18">
        <v>1120</v>
      </c>
      <c r="H199" s="21">
        <f t="shared" si="7"/>
        <v>2240</v>
      </c>
      <c r="I199" s="28"/>
      <c r="J199" s="21"/>
    </row>
    <row r="200" s="1" customFormat="1" spans="1:10">
      <c r="A200" s="14">
        <v>197</v>
      </c>
      <c r="B200" s="15" t="s">
        <v>289</v>
      </c>
      <c r="C200" s="19" t="s">
        <v>448</v>
      </c>
      <c r="D200" s="19" t="s">
        <v>17</v>
      </c>
      <c r="E200" s="17" t="s">
        <v>96</v>
      </c>
      <c r="F200" s="18" t="s">
        <v>423</v>
      </c>
      <c r="G200" s="18">
        <v>1120</v>
      </c>
      <c r="H200" s="21">
        <f t="shared" si="7"/>
        <v>2240</v>
      </c>
      <c r="I200" s="28"/>
      <c r="J200" s="21"/>
    </row>
    <row r="201" s="1" customFormat="1" spans="1:10">
      <c r="A201" s="14">
        <v>198</v>
      </c>
      <c r="B201" s="15" t="s">
        <v>289</v>
      </c>
      <c r="C201" s="19" t="s">
        <v>449</v>
      </c>
      <c r="D201" s="19" t="s">
        <v>13</v>
      </c>
      <c r="E201" s="17" t="s">
        <v>450</v>
      </c>
      <c r="F201" s="18" t="s">
        <v>423</v>
      </c>
      <c r="G201" s="18">
        <v>1120</v>
      </c>
      <c r="H201" s="21">
        <f t="shared" si="7"/>
        <v>2240</v>
      </c>
      <c r="I201" s="28"/>
      <c r="J201" s="21"/>
    </row>
    <row r="202" s="1" customFormat="1" spans="1:10">
      <c r="A202" s="14">
        <v>199</v>
      </c>
      <c r="B202" s="15" t="s">
        <v>289</v>
      </c>
      <c r="C202" s="19" t="s">
        <v>451</v>
      </c>
      <c r="D202" s="19" t="s">
        <v>17</v>
      </c>
      <c r="E202" s="17" t="s">
        <v>400</v>
      </c>
      <c r="F202" s="18" t="s">
        <v>423</v>
      </c>
      <c r="G202" s="18">
        <v>1120</v>
      </c>
      <c r="H202" s="21">
        <f t="shared" si="7"/>
        <v>2240</v>
      </c>
      <c r="I202" s="28"/>
      <c r="J202" s="21"/>
    </row>
    <row r="203" s="1" customFormat="1" spans="1:10">
      <c r="A203" s="14">
        <v>200</v>
      </c>
      <c r="B203" s="15" t="s">
        <v>289</v>
      </c>
      <c r="C203" s="19" t="s">
        <v>452</v>
      </c>
      <c r="D203" s="19" t="s">
        <v>17</v>
      </c>
      <c r="E203" s="17" t="s">
        <v>453</v>
      </c>
      <c r="F203" s="18" t="s">
        <v>423</v>
      </c>
      <c r="G203" s="18">
        <v>1120</v>
      </c>
      <c r="H203" s="21">
        <f t="shared" si="7"/>
        <v>2240</v>
      </c>
      <c r="I203" s="28"/>
      <c r="J203" s="21"/>
    </row>
    <row r="204" s="1" customFormat="1" spans="1:10">
      <c r="A204" s="14">
        <v>201</v>
      </c>
      <c r="B204" s="15" t="s">
        <v>289</v>
      </c>
      <c r="C204" s="19" t="s">
        <v>454</v>
      </c>
      <c r="D204" s="19" t="s">
        <v>13</v>
      </c>
      <c r="E204" s="17" t="s">
        <v>213</v>
      </c>
      <c r="F204" s="18" t="s">
        <v>423</v>
      </c>
      <c r="G204" s="18">
        <v>1120</v>
      </c>
      <c r="H204" s="21">
        <f t="shared" si="7"/>
        <v>2240</v>
      </c>
      <c r="I204" s="28"/>
      <c r="J204" s="21"/>
    </row>
    <row r="205" s="1" customFormat="1" spans="1:10">
      <c r="A205" s="14">
        <v>202</v>
      </c>
      <c r="B205" s="15" t="s">
        <v>289</v>
      </c>
      <c r="C205" s="19" t="s">
        <v>455</v>
      </c>
      <c r="D205" s="19" t="s">
        <v>13</v>
      </c>
      <c r="E205" s="17" t="s">
        <v>456</v>
      </c>
      <c r="F205" s="18" t="s">
        <v>423</v>
      </c>
      <c r="G205" s="18">
        <v>1120</v>
      </c>
      <c r="H205" s="21">
        <f t="shared" si="7"/>
        <v>2240</v>
      </c>
      <c r="I205" s="28"/>
      <c r="J205" s="21"/>
    </row>
    <row r="206" s="1" customFormat="1" spans="1:10">
      <c r="A206" s="14">
        <v>203</v>
      </c>
      <c r="B206" s="15" t="s">
        <v>289</v>
      </c>
      <c r="C206" s="19" t="s">
        <v>457</v>
      </c>
      <c r="D206" s="19" t="s">
        <v>13</v>
      </c>
      <c r="E206" s="17" t="s">
        <v>426</v>
      </c>
      <c r="F206" s="18" t="s">
        <v>423</v>
      </c>
      <c r="G206" s="18">
        <v>1120</v>
      </c>
      <c r="H206" s="21">
        <f t="shared" si="7"/>
        <v>2240</v>
      </c>
      <c r="I206" s="28"/>
      <c r="J206" s="21"/>
    </row>
    <row r="207" s="1" customFormat="1" spans="1:10">
      <c r="A207" s="14">
        <v>204</v>
      </c>
      <c r="B207" s="15" t="s">
        <v>289</v>
      </c>
      <c r="C207" s="19" t="s">
        <v>458</v>
      </c>
      <c r="D207" s="19" t="s">
        <v>17</v>
      </c>
      <c r="E207" s="17" t="s">
        <v>459</v>
      </c>
      <c r="F207" s="18" t="s">
        <v>423</v>
      </c>
      <c r="G207" s="18">
        <v>1120</v>
      </c>
      <c r="H207" s="21">
        <f t="shared" si="7"/>
        <v>2240</v>
      </c>
      <c r="I207" s="28"/>
      <c r="J207" s="21"/>
    </row>
    <row r="208" s="1" customFormat="1" spans="1:10">
      <c r="A208" s="14">
        <v>205</v>
      </c>
      <c r="B208" s="15" t="s">
        <v>289</v>
      </c>
      <c r="C208" s="19" t="s">
        <v>460</v>
      </c>
      <c r="D208" s="19" t="s">
        <v>13</v>
      </c>
      <c r="E208" s="17" t="s">
        <v>461</v>
      </c>
      <c r="F208" s="18" t="s">
        <v>423</v>
      </c>
      <c r="G208" s="18">
        <v>1120</v>
      </c>
      <c r="H208" s="21">
        <f t="shared" si="7"/>
        <v>2240</v>
      </c>
      <c r="I208" s="28"/>
      <c r="J208" s="21"/>
    </row>
    <row r="209" s="1" customFormat="1" spans="1:10">
      <c r="A209" s="14">
        <v>206</v>
      </c>
      <c r="B209" s="15" t="s">
        <v>289</v>
      </c>
      <c r="C209" s="19" t="s">
        <v>462</v>
      </c>
      <c r="D209" s="19" t="s">
        <v>17</v>
      </c>
      <c r="E209" s="17" t="s">
        <v>250</v>
      </c>
      <c r="F209" s="18" t="s">
        <v>423</v>
      </c>
      <c r="G209" s="18">
        <v>1120</v>
      </c>
      <c r="H209" s="21">
        <f t="shared" si="7"/>
        <v>2240</v>
      </c>
      <c r="I209" s="28"/>
      <c r="J209" s="21"/>
    </row>
    <row r="210" s="1" customFormat="1" spans="1:10">
      <c r="A210" s="14">
        <v>207</v>
      </c>
      <c r="B210" s="15" t="s">
        <v>289</v>
      </c>
      <c r="C210" s="19" t="s">
        <v>463</v>
      </c>
      <c r="D210" s="19" t="s">
        <v>13</v>
      </c>
      <c r="E210" s="17" t="s">
        <v>456</v>
      </c>
      <c r="F210" s="18" t="s">
        <v>423</v>
      </c>
      <c r="G210" s="18">
        <v>1120</v>
      </c>
      <c r="H210" s="21">
        <f t="shared" si="7"/>
        <v>2240</v>
      </c>
      <c r="I210" s="28"/>
      <c r="J210" s="21"/>
    </row>
    <row r="211" s="1" customFormat="1" spans="1:10">
      <c r="A211" s="14">
        <v>208</v>
      </c>
      <c r="B211" s="15" t="s">
        <v>289</v>
      </c>
      <c r="C211" s="19" t="s">
        <v>464</v>
      </c>
      <c r="D211" s="19" t="s">
        <v>13</v>
      </c>
      <c r="E211" s="17" t="s">
        <v>187</v>
      </c>
      <c r="F211" s="18" t="s">
        <v>423</v>
      </c>
      <c r="G211" s="18">
        <v>1120</v>
      </c>
      <c r="H211" s="21">
        <f t="shared" si="7"/>
        <v>2240</v>
      </c>
      <c r="I211" s="28"/>
      <c r="J211" s="21"/>
    </row>
    <row r="212" s="1" customFormat="1" spans="1:10">
      <c r="A212" s="14">
        <v>209</v>
      </c>
      <c r="B212" s="15" t="s">
        <v>289</v>
      </c>
      <c r="C212" s="19" t="s">
        <v>465</v>
      </c>
      <c r="D212" s="19" t="s">
        <v>17</v>
      </c>
      <c r="E212" s="17" t="s">
        <v>396</v>
      </c>
      <c r="F212" s="18" t="s">
        <v>423</v>
      </c>
      <c r="G212" s="18">
        <v>1120</v>
      </c>
      <c r="H212" s="21">
        <f t="shared" si="7"/>
        <v>2240</v>
      </c>
      <c r="I212" s="28"/>
      <c r="J212" s="21"/>
    </row>
    <row r="213" s="1" customFormat="1" spans="1:10">
      <c r="A213" s="14">
        <v>210</v>
      </c>
      <c r="B213" s="15" t="s">
        <v>289</v>
      </c>
      <c r="C213" s="19" t="s">
        <v>466</v>
      </c>
      <c r="D213" s="19" t="s">
        <v>17</v>
      </c>
      <c r="E213" s="17" t="s">
        <v>319</v>
      </c>
      <c r="F213" s="18" t="s">
        <v>423</v>
      </c>
      <c r="G213" s="18">
        <v>1120</v>
      </c>
      <c r="H213" s="21">
        <f t="shared" si="7"/>
        <v>2240</v>
      </c>
      <c r="I213" s="28"/>
      <c r="J213" s="21"/>
    </row>
    <row r="214" s="1" customFormat="1" spans="1:10">
      <c r="A214" s="14">
        <v>211</v>
      </c>
      <c r="B214" s="15" t="s">
        <v>289</v>
      </c>
      <c r="C214" s="19" t="s">
        <v>467</v>
      </c>
      <c r="D214" s="19" t="s">
        <v>17</v>
      </c>
      <c r="E214" s="17" t="s">
        <v>66</v>
      </c>
      <c r="F214" s="18" t="s">
        <v>423</v>
      </c>
      <c r="G214" s="18">
        <v>1120</v>
      </c>
      <c r="H214" s="21">
        <f t="shared" si="7"/>
        <v>2240</v>
      </c>
      <c r="I214" s="28"/>
      <c r="J214" s="21"/>
    </row>
    <row r="215" s="1" customFormat="1" spans="1:10">
      <c r="A215" s="14">
        <v>212</v>
      </c>
      <c r="B215" s="15" t="s">
        <v>289</v>
      </c>
      <c r="C215" s="19" t="s">
        <v>468</v>
      </c>
      <c r="D215" s="19" t="s">
        <v>17</v>
      </c>
      <c r="E215" s="17" t="s">
        <v>469</v>
      </c>
      <c r="F215" s="18" t="s">
        <v>423</v>
      </c>
      <c r="G215" s="18">
        <v>1120</v>
      </c>
      <c r="H215" s="21">
        <f t="shared" si="7"/>
        <v>2240</v>
      </c>
      <c r="I215" s="28"/>
      <c r="J215" s="21"/>
    </row>
    <row r="216" s="1" customFormat="1" spans="1:10">
      <c r="A216" s="14">
        <v>213</v>
      </c>
      <c r="B216" s="15" t="s">
        <v>289</v>
      </c>
      <c r="C216" s="19" t="s">
        <v>470</v>
      </c>
      <c r="D216" s="19" t="s">
        <v>13</v>
      </c>
      <c r="E216" s="17" t="s">
        <v>391</v>
      </c>
      <c r="F216" s="18" t="s">
        <v>423</v>
      </c>
      <c r="G216" s="18">
        <v>1120</v>
      </c>
      <c r="H216" s="21">
        <f t="shared" si="7"/>
        <v>2240</v>
      </c>
      <c r="I216" s="28"/>
      <c r="J216" s="21"/>
    </row>
    <row r="217" s="1" customFormat="1" spans="1:10">
      <c r="A217" s="14">
        <v>214</v>
      </c>
      <c r="B217" s="15" t="s">
        <v>289</v>
      </c>
      <c r="C217" s="19" t="s">
        <v>471</v>
      </c>
      <c r="D217" s="19" t="s">
        <v>17</v>
      </c>
      <c r="E217" s="17" t="s">
        <v>266</v>
      </c>
      <c r="F217" s="18" t="s">
        <v>423</v>
      </c>
      <c r="G217" s="18">
        <v>1120</v>
      </c>
      <c r="H217" s="21">
        <f t="shared" si="7"/>
        <v>2240</v>
      </c>
      <c r="I217" s="28"/>
      <c r="J217" s="21"/>
    </row>
    <row r="218" s="1" customFormat="1" spans="1:10">
      <c r="A218" s="14">
        <v>215</v>
      </c>
      <c r="B218" s="15" t="s">
        <v>289</v>
      </c>
      <c r="C218" s="19" t="s">
        <v>472</v>
      </c>
      <c r="D218" s="19" t="s">
        <v>13</v>
      </c>
      <c r="E218" s="17" t="s">
        <v>473</v>
      </c>
      <c r="F218" s="18" t="s">
        <v>423</v>
      </c>
      <c r="G218" s="18">
        <v>1120</v>
      </c>
      <c r="H218" s="21">
        <f t="shared" si="7"/>
        <v>2240</v>
      </c>
      <c r="I218" s="28"/>
      <c r="J218" s="21"/>
    </row>
    <row r="219" s="1" customFormat="1" spans="1:10">
      <c r="A219" s="14">
        <v>216</v>
      </c>
      <c r="B219" s="15" t="s">
        <v>289</v>
      </c>
      <c r="C219" s="19" t="s">
        <v>474</v>
      </c>
      <c r="D219" s="19" t="s">
        <v>13</v>
      </c>
      <c r="E219" s="17" t="s">
        <v>475</v>
      </c>
      <c r="F219" s="18" t="s">
        <v>423</v>
      </c>
      <c r="G219" s="18">
        <v>1120</v>
      </c>
      <c r="H219" s="21">
        <f t="shared" si="7"/>
        <v>2240</v>
      </c>
      <c r="I219" s="28"/>
      <c r="J219" s="21"/>
    </row>
    <row r="220" s="1" customFormat="1" spans="1:10">
      <c r="A220" s="14">
        <v>217</v>
      </c>
      <c r="B220" s="15" t="s">
        <v>289</v>
      </c>
      <c r="C220" s="19" t="s">
        <v>476</v>
      </c>
      <c r="D220" s="19" t="s">
        <v>13</v>
      </c>
      <c r="E220" s="17" t="s">
        <v>477</v>
      </c>
      <c r="F220" s="18" t="s">
        <v>423</v>
      </c>
      <c r="G220" s="18">
        <v>1120</v>
      </c>
      <c r="H220" s="21">
        <f t="shared" si="7"/>
        <v>2240</v>
      </c>
      <c r="I220" s="28"/>
      <c r="J220" s="21"/>
    </row>
    <row r="221" s="1" customFormat="1" spans="1:10">
      <c r="A221" s="14">
        <v>218</v>
      </c>
      <c r="B221" s="15" t="s">
        <v>289</v>
      </c>
      <c r="C221" s="19" t="s">
        <v>478</v>
      </c>
      <c r="D221" s="19" t="s">
        <v>13</v>
      </c>
      <c r="E221" s="17" t="s">
        <v>181</v>
      </c>
      <c r="F221" s="18" t="s">
        <v>423</v>
      </c>
      <c r="G221" s="18">
        <v>1120</v>
      </c>
      <c r="H221" s="21">
        <f t="shared" si="7"/>
        <v>2240</v>
      </c>
      <c r="I221" s="28"/>
      <c r="J221" s="21"/>
    </row>
    <row r="222" s="1" customFormat="1" spans="1:10">
      <c r="A222" s="14">
        <v>219</v>
      </c>
      <c r="B222" s="15" t="s">
        <v>289</v>
      </c>
      <c r="C222" s="19" t="s">
        <v>479</v>
      </c>
      <c r="D222" s="19" t="s">
        <v>13</v>
      </c>
      <c r="E222" s="17" t="s">
        <v>480</v>
      </c>
      <c r="F222" s="18" t="s">
        <v>423</v>
      </c>
      <c r="G222" s="18">
        <v>1120</v>
      </c>
      <c r="H222" s="21">
        <f t="shared" si="7"/>
        <v>2240</v>
      </c>
      <c r="I222" s="28"/>
      <c r="J222" s="21"/>
    </row>
    <row r="223" s="1" customFormat="1" spans="1:10">
      <c r="A223" s="14">
        <v>220</v>
      </c>
      <c r="B223" s="15" t="s">
        <v>289</v>
      </c>
      <c r="C223" s="19" t="s">
        <v>481</v>
      </c>
      <c r="D223" s="19" t="s">
        <v>13</v>
      </c>
      <c r="E223" s="17" t="s">
        <v>456</v>
      </c>
      <c r="F223" s="18" t="s">
        <v>423</v>
      </c>
      <c r="G223" s="18">
        <v>1120</v>
      </c>
      <c r="H223" s="21">
        <f t="shared" si="7"/>
        <v>2240</v>
      </c>
      <c r="I223" s="28"/>
      <c r="J223" s="21"/>
    </row>
    <row r="224" s="1" customFormat="1" spans="1:10">
      <c r="A224" s="14">
        <v>221</v>
      </c>
      <c r="B224" s="15" t="s">
        <v>289</v>
      </c>
      <c r="C224" s="19" t="s">
        <v>482</v>
      </c>
      <c r="D224" s="19" t="s">
        <v>13</v>
      </c>
      <c r="E224" s="17" t="s">
        <v>133</v>
      </c>
      <c r="F224" s="18" t="s">
        <v>423</v>
      </c>
      <c r="G224" s="18">
        <v>1120</v>
      </c>
      <c r="H224" s="21">
        <f t="shared" si="7"/>
        <v>2240</v>
      </c>
      <c r="I224" s="28"/>
      <c r="J224" s="21"/>
    </row>
    <row r="225" s="1" customFormat="1" spans="1:10">
      <c r="A225" s="14">
        <v>222</v>
      </c>
      <c r="B225" s="15" t="s">
        <v>289</v>
      </c>
      <c r="C225" s="19" t="s">
        <v>483</v>
      </c>
      <c r="D225" s="19" t="s">
        <v>13</v>
      </c>
      <c r="E225" s="17" t="s">
        <v>309</v>
      </c>
      <c r="F225" s="18" t="s">
        <v>423</v>
      </c>
      <c r="G225" s="18">
        <v>1120</v>
      </c>
      <c r="H225" s="21">
        <f t="shared" si="7"/>
        <v>2240</v>
      </c>
      <c r="I225" s="28"/>
      <c r="J225" s="21"/>
    </row>
    <row r="226" s="1" customFormat="1" spans="1:10">
      <c r="A226" s="14">
        <v>223</v>
      </c>
      <c r="B226" s="15" t="s">
        <v>289</v>
      </c>
      <c r="C226" s="19" t="s">
        <v>484</v>
      </c>
      <c r="D226" s="19" t="s">
        <v>13</v>
      </c>
      <c r="E226" s="17" t="s">
        <v>485</v>
      </c>
      <c r="F226" s="18" t="s">
        <v>423</v>
      </c>
      <c r="G226" s="18">
        <v>1120</v>
      </c>
      <c r="H226" s="21">
        <f t="shared" si="7"/>
        <v>2240</v>
      </c>
      <c r="I226" s="28"/>
      <c r="J226" s="21"/>
    </row>
    <row r="227" s="1" customFormat="1" spans="1:10">
      <c r="A227" s="14">
        <v>224</v>
      </c>
      <c r="B227" s="15" t="s">
        <v>289</v>
      </c>
      <c r="C227" s="19" t="s">
        <v>486</v>
      </c>
      <c r="D227" s="19" t="s">
        <v>13</v>
      </c>
      <c r="E227" s="17" t="s">
        <v>487</v>
      </c>
      <c r="F227" s="18" t="s">
        <v>423</v>
      </c>
      <c r="G227" s="18">
        <v>1120</v>
      </c>
      <c r="H227" s="21">
        <f t="shared" si="7"/>
        <v>2240</v>
      </c>
      <c r="I227" s="29"/>
      <c r="J227" s="21"/>
    </row>
    <row r="228" s="1" customFormat="1" spans="1:10">
      <c r="A228" s="14">
        <v>225</v>
      </c>
      <c r="B228" s="18" t="s">
        <v>488</v>
      </c>
      <c r="C228" s="19" t="s">
        <v>489</v>
      </c>
      <c r="D228" s="19" t="s">
        <v>17</v>
      </c>
      <c r="E228" s="17" t="s">
        <v>490</v>
      </c>
      <c r="F228" s="18" t="s">
        <v>488</v>
      </c>
      <c r="G228" s="18">
        <v>1120</v>
      </c>
      <c r="H228" s="21">
        <f t="shared" si="7"/>
        <v>2240</v>
      </c>
      <c r="I228" s="27">
        <f>SUM(H228:H240)</f>
        <v>44000</v>
      </c>
      <c r="J228" s="21"/>
    </row>
    <row r="229" s="1" customFormat="1" spans="1:10">
      <c r="A229" s="14">
        <v>226</v>
      </c>
      <c r="B229" s="15" t="s">
        <v>488</v>
      </c>
      <c r="C229" s="19" t="s">
        <v>491</v>
      </c>
      <c r="D229" s="19" t="s">
        <v>17</v>
      </c>
      <c r="E229" s="17" t="s">
        <v>349</v>
      </c>
      <c r="F229" s="18" t="s">
        <v>488</v>
      </c>
      <c r="G229" s="18">
        <v>1120</v>
      </c>
      <c r="H229" s="21">
        <f>G229*5</f>
        <v>5600</v>
      </c>
      <c r="I229" s="28"/>
      <c r="J229" s="21"/>
    </row>
    <row r="230" s="1" customFormat="1" spans="1:10">
      <c r="A230" s="14">
        <v>227</v>
      </c>
      <c r="B230" s="15" t="s">
        <v>488</v>
      </c>
      <c r="C230" s="19" t="s">
        <v>492</v>
      </c>
      <c r="D230" s="19" t="s">
        <v>17</v>
      </c>
      <c r="E230" s="17" t="s">
        <v>493</v>
      </c>
      <c r="F230" s="18" t="s">
        <v>488</v>
      </c>
      <c r="G230" s="18">
        <v>1120</v>
      </c>
      <c r="H230" s="21">
        <f>G230*5</f>
        <v>5600</v>
      </c>
      <c r="I230" s="28"/>
      <c r="J230" s="21"/>
    </row>
    <row r="231" s="1" customFormat="1" spans="1:10">
      <c r="A231" s="14">
        <v>228</v>
      </c>
      <c r="B231" s="15" t="s">
        <v>488</v>
      </c>
      <c r="C231" s="19" t="s">
        <v>494</v>
      </c>
      <c r="D231" s="19" t="s">
        <v>17</v>
      </c>
      <c r="E231" s="17" t="s">
        <v>495</v>
      </c>
      <c r="F231" s="18" t="s">
        <v>488</v>
      </c>
      <c r="G231" s="18">
        <v>480</v>
      </c>
      <c r="H231" s="21">
        <f>G231*5</f>
        <v>2400</v>
      </c>
      <c r="I231" s="28"/>
      <c r="J231" s="21"/>
    </row>
    <row r="232" s="1" customFormat="1" spans="1:10">
      <c r="A232" s="14">
        <v>229</v>
      </c>
      <c r="B232" s="15" t="s">
        <v>488</v>
      </c>
      <c r="C232" s="19" t="s">
        <v>496</v>
      </c>
      <c r="D232" s="19" t="s">
        <v>17</v>
      </c>
      <c r="E232" s="22" t="s">
        <v>497</v>
      </c>
      <c r="F232" s="18" t="s">
        <v>488</v>
      </c>
      <c r="G232" s="18">
        <v>480</v>
      </c>
      <c r="H232" s="21">
        <f>G232*2</f>
        <v>960</v>
      </c>
      <c r="I232" s="28"/>
      <c r="J232" s="21"/>
    </row>
    <row r="233" s="1" customFormat="1" spans="1:10">
      <c r="A233" s="14">
        <v>230</v>
      </c>
      <c r="B233" s="15" t="s">
        <v>488</v>
      </c>
      <c r="C233" s="19" t="s">
        <v>498</v>
      </c>
      <c r="D233" s="19" t="s">
        <v>17</v>
      </c>
      <c r="E233" s="17" t="s">
        <v>499</v>
      </c>
      <c r="F233" s="18" t="s">
        <v>488</v>
      </c>
      <c r="G233" s="18">
        <v>1120</v>
      </c>
      <c r="H233" s="21">
        <f>G233*5</f>
        <v>5600</v>
      </c>
      <c r="I233" s="28"/>
      <c r="J233" s="21"/>
    </row>
    <row r="234" s="1" customFormat="1" spans="1:10">
      <c r="A234" s="14">
        <v>231</v>
      </c>
      <c r="B234" s="15" t="s">
        <v>488</v>
      </c>
      <c r="C234" s="19" t="s">
        <v>500</v>
      </c>
      <c r="D234" s="19" t="s">
        <v>17</v>
      </c>
      <c r="E234" s="24" t="s">
        <v>501</v>
      </c>
      <c r="F234" s="18" t="s">
        <v>488</v>
      </c>
      <c r="G234" s="18">
        <v>480</v>
      </c>
      <c r="H234" s="21">
        <f>G234*5</f>
        <v>2400</v>
      </c>
      <c r="I234" s="28"/>
      <c r="J234" s="21"/>
    </row>
    <row r="235" s="1" customFormat="1" spans="1:10">
      <c r="A235" s="14">
        <v>232</v>
      </c>
      <c r="B235" s="15" t="s">
        <v>488</v>
      </c>
      <c r="C235" s="19" t="s">
        <v>502</v>
      </c>
      <c r="D235" s="19" t="s">
        <v>17</v>
      </c>
      <c r="E235" s="17" t="s">
        <v>35</v>
      </c>
      <c r="F235" s="18" t="s">
        <v>488</v>
      </c>
      <c r="G235" s="18">
        <v>480</v>
      </c>
      <c r="H235" s="21">
        <f>G235*5</f>
        <v>2400</v>
      </c>
      <c r="I235" s="28"/>
      <c r="J235" s="21"/>
    </row>
    <row r="236" s="1" customFormat="1" spans="1:10">
      <c r="A236" s="14">
        <v>233</v>
      </c>
      <c r="B236" s="15" t="s">
        <v>488</v>
      </c>
      <c r="C236" s="19" t="s">
        <v>503</v>
      </c>
      <c r="D236" s="19" t="s">
        <v>13</v>
      </c>
      <c r="E236" s="17" t="s">
        <v>504</v>
      </c>
      <c r="F236" s="18" t="s">
        <v>488</v>
      </c>
      <c r="G236" s="18">
        <v>1120</v>
      </c>
      <c r="H236" s="21">
        <f>G236*2</f>
        <v>2240</v>
      </c>
      <c r="I236" s="28"/>
      <c r="J236" s="21"/>
    </row>
    <row r="237" s="1" customFormat="1" spans="1:10">
      <c r="A237" s="14">
        <v>234</v>
      </c>
      <c r="B237" s="15" t="s">
        <v>488</v>
      </c>
      <c r="C237" s="19" t="s">
        <v>505</v>
      </c>
      <c r="D237" s="19" t="s">
        <v>17</v>
      </c>
      <c r="E237" s="17" t="s">
        <v>506</v>
      </c>
      <c r="F237" s="18" t="s">
        <v>488</v>
      </c>
      <c r="G237" s="18">
        <v>1120</v>
      </c>
      <c r="H237" s="21">
        <f>G237*3</f>
        <v>3360</v>
      </c>
      <c r="I237" s="28"/>
      <c r="J237" s="21"/>
    </row>
    <row r="238" s="1" customFormat="1" spans="1:10">
      <c r="A238" s="14">
        <v>235</v>
      </c>
      <c r="B238" s="15" t="s">
        <v>488</v>
      </c>
      <c r="C238" s="19" t="s">
        <v>507</v>
      </c>
      <c r="D238" s="19" t="s">
        <v>13</v>
      </c>
      <c r="E238" s="17" t="s">
        <v>508</v>
      </c>
      <c r="F238" s="18" t="s">
        <v>488</v>
      </c>
      <c r="G238" s="18">
        <v>1120</v>
      </c>
      <c r="H238" s="21">
        <f>G238*3</f>
        <v>3360</v>
      </c>
      <c r="I238" s="28"/>
      <c r="J238" s="21"/>
    </row>
    <row r="239" s="1" customFormat="1" spans="1:10">
      <c r="A239" s="14">
        <v>236</v>
      </c>
      <c r="B239" s="15" t="s">
        <v>488</v>
      </c>
      <c r="C239" s="19" t="s">
        <v>509</v>
      </c>
      <c r="D239" s="19" t="s">
        <v>17</v>
      </c>
      <c r="E239" s="17" t="s">
        <v>510</v>
      </c>
      <c r="F239" s="18" t="s">
        <v>488</v>
      </c>
      <c r="G239" s="18">
        <v>1120</v>
      </c>
      <c r="H239" s="21">
        <f>G239*2</f>
        <v>2240</v>
      </c>
      <c r="I239" s="28"/>
      <c r="J239" s="21"/>
    </row>
    <row r="240" s="1" customFormat="1" spans="1:10">
      <c r="A240" s="14">
        <v>237</v>
      </c>
      <c r="B240" s="15" t="s">
        <v>488</v>
      </c>
      <c r="C240" s="19" t="s">
        <v>511</v>
      </c>
      <c r="D240" s="19" t="s">
        <v>17</v>
      </c>
      <c r="E240" s="17" t="s">
        <v>512</v>
      </c>
      <c r="F240" s="18" t="s">
        <v>488</v>
      </c>
      <c r="G240" s="18">
        <v>1120</v>
      </c>
      <c r="H240" s="21">
        <f>G240*5</f>
        <v>5600</v>
      </c>
      <c r="I240" s="29"/>
      <c r="J240" s="21"/>
    </row>
    <row r="241" s="1" customFormat="1" spans="1:10">
      <c r="A241" s="14">
        <v>238</v>
      </c>
      <c r="B241" s="15" t="s">
        <v>513</v>
      </c>
      <c r="C241" s="19" t="s">
        <v>514</v>
      </c>
      <c r="D241" s="19" t="s">
        <v>17</v>
      </c>
      <c r="E241" s="17" t="s">
        <v>515</v>
      </c>
      <c r="F241" s="18" t="s">
        <v>513</v>
      </c>
      <c r="G241" s="18">
        <v>480</v>
      </c>
      <c r="H241" s="21">
        <f>G241*2</f>
        <v>960</v>
      </c>
      <c r="I241" s="27">
        <f>SUM(H241:H242)</f>
        <v>1920</v>
      </c>
      <c r="J241" s="21"/>
    </row>
    <row r="242" s="1" customFormat="1" spans="1:10">
      <c r="A242" s="14">
        <v>239</v>
      </c>
      <c r="B242" s="15" t="s">
        <v>513</v>
      </c>
      <c r="C242" s="19" t="s">
        <v>516</v>
      </c>
      <c r="D242" s="19" t="s">
        <v>17</v>
      </c>
      <c r="E242" s="17" t="s">
        <v>396</v>
      </c>
      <c r="F242" s="18" t="s">
        <v>513</v>
      </c>
      <c r="G242" s="18">
        <v>480</v>
      </c>
      <c r="H242" s="21">
        <f>G242*2</f>
        <v>960</v>
      </c>
      <c r="I242" s="29"/>
      <c r="J242" s="21"/>
    </row>
    <row r="243" s="1" customFormat="1" spans="1:10">
      <c r="A243" s="14">
        <v>240</v>
      </c>
      <c r="B243" s="15" t="s">
        <v>517</v>
      </c>
      <c r="C243" s="19" t="s">
        <v>518</v>
      </c>
      <c r="D243" s="19" t="s">
        <v>13</v>
      </c>
      <c r="E243" s="17" t="s">
        <v>519</v>
      </c>
      <c r="F243" s="18" t="s">
        <v>517</v>
      </c>
      <c r="G243" s="18">
        <v>480</v>
      </c>
      <c r="H243" s="21">
        <f t="shared" ref="H243:H249" si="8">G243*5</f>
        <v>2400</v>
      </c>
      <c r="I243" s="27">
        <f>SUM(H243:H249)</f>
        <v>16800</v>
      </c>
      <c r="J243" s="21"/>
    </row>
    <row r="244" s="1" customFormat="1" spans="1:10">
      <c r="A244" s="14">
        <v>241</v>
      </c>
      <c r="B244" s="15" t="s">
        <v>517</v>
      </c>
      <c r="C244" s="19" t="s">
        <v>520</v>
      </c>
      <c r="D244" s="19" t="s">
        <v>17</v>
      </c>
      <c r="E244" s="17" t="s">
        <v>521</v>
      </c>
      <c r="F244" s="18" t="s">
        <v>517</v>
      </c>
      <c r="G244" s="18">
        <v>480</v>
      </c>
      <c r="H244" s="21">
        <f t="shared" si="8"/>
        <v>2400</v>
      </c>
      <c r="I244" s="28"/>
      <c r="J244" s="21"/>
    </row>
    <row r="245" s="1" customFormat="1" spans="1:10">
      <c r="A245" s="14">
        <v>242</v>
      </c>
      <c r="B245" s="15" t="s">
        <v>517</v>
      </c>
      <c r="C245" s="19" t="s">
        <v>522</v>
      </c>
      <c r="D245" s="19" t="s">
        <v>17</v>
      </c>
      <c r="E245" s="17" t="s">
        <v>523</v>
      </c>
      <c r="F245" s="18" t="s">
        <v>517</v>
      </c>
      <c r="G245" s="18">
        <v>480</v>
      </c>
      <c r="H245" s="21">
        <f t="shared" si="8"/>
        <v>2400</v>
      </c>
      <c r="I245" s="28"/>
      <c r="J245" s="21"/>
    </row>
    <row r="246" s="1" customFormat="1" spans="1:10">
      <c r="A246" s="14">
        <v>243</v>
      </c>
      <c r="B246" s="15" t="s">
        <v>517</v>
      </c>
      <c r="C246" s="19" t="s">
        <v>524</v>
      </c>
      <c r="D246" s="19" t="s">
        <v>17</v>
      </c>
      <c r="E246" s="17" t="s">
        <v>525</v>
      </c>
      <c r="F246" s="18" t="s">
        <v>517</v>
      </c>
      <c r="G246" s="18">
        <v>480</v>
      </c>
      <c r="H246" s="21">
        <f t="shared" si="8"/>
        <v>2400</v>
      </c>
      <c r="I246" s="28"/>
      <c r="J246" s="21"/>
    </row>
    <row r="247" s="1" customFormat="1" spans="1:10">
      <c r="A247" s="14">
        <v>244</v>
      </c>
      <c r="B247" s="15" t="s">
        <v>517</v>
      </c>
      <c r="C247" s="19" t="s">
        <v>526</v>
      </c>
      <c r="D247" s="19" t="s">
        <v>13</v>
      </c>
      <c r="E247" s="17" t="s">
        <v>527</v>
      </c>
      <c r="F247" s="18" t="s">
        <v>517</v>
      </c>
      <c r="G247" s="18">
        <v>480</v>
      </c>
      <c r="H247" s="21">
        <f t="shared" si="8"/>
        <v>2400</v>
      </c>
      <c r="I247" s="28"/>
      <c r="J247" s="21"/>
    </row>
    <row r="248" s="1" customFormat="1" spans="1:10">
      <c r="A248" s="14">
        <v>245</v>
      </c>
      <c r="B248" s="15" t="s">
        <v>517</v>
      </c>
      <c r="C248" s="19" t="s">
        <v>528</v>
      </c>
      <c r="D248" s="19" t="s">
        <v>13</v>
      </c>
      <c r="E248" s="17" t="s">
        <v>144</v>
      </c>
      <c r="F248" s="18" t="s">
        <v>517</v>
      </c>
      <c r="G248" s="18">
        <v>480</v>
      </c>
      <c r="H248" s="21">
        <f t="shared" si="8"/>
        <v>2400</v>
      </c>
      <c r="I248" s="28"/>
      <c r="J248" s="21"/>
    </row>
    <row r="249" s="1" customFormat="1" spans="1:10">
      <c r="A249" s="14">
        <v>246</v>
      </c>
      <c r="B249" s="15" t="s">
        <v>529</v>
      </c>
      <c r="C249" s="19" t="s">
        <v>530</v>
      </c>
      <c r="D249" s="19" t="s">
        <v>13</v>
      </c>
      <c r="E249" s="17" t="s">
        <v>33</v>
      </c>
      <c r="F249" s="18" t="s">
        <v>517</v>
      </c>
      <c r="G249" s="18">
        <v>480</v>
      </c>
      <c r="H249" s="21">
        <f t="shared" si="8"/>
        <v>2400</v>
      </c>
      <c r="I249" s="29"/>
      <c r="J249" s="21"/>
    </row>
    <row r="250" s="1" customFormat="1" spans="1:10">
      <c r="A250" s="14">
        <v>247</v>
      </c>
      <c r="B250" s="15" t="s">
        <v>517</v>
      </c>
      <c r="C250" s="19" t="s">
        <v>531</v>
      </c>
      <c r="D250" s="19" t="s">
        <v>13</v>
      </c>
      <c r="E250" s="22" t="s">
        <v>341</v>
      </c>
      <c r="F250" s="18" t="s">
        <v>532</v>
      </c>
      <c r="G250" s="18">
        <v>480</v>
      </c>
      <c r="H250" s="23">
        <f>G250*3</f>
        <v>1440</v>
      </c>
      <c r="I250" s="26">
        <f>H250</f>
        <v>1440</v>
      </c>
      <c r="J250" s="21"/>
    </row>
    <row r="251" s="1" customFormat="1" spans="1:10">
      <c r="A251" s="14">
        <v>248</v>
      </c>
      <c r="B251" s="15" t="s">
        <v>533</v>
      </c>
      <c r="C251" s="19" t="s">
        <v>534</v>
      </c>
      <c r="D251" s="19" t="s">
        <v>13</v>
      </c>
      <c r="E251" s="22" t="s">
        <v>80</v>
      </c>
      <c r="F251" s="18" t="s">
        <v>533</v>
      </c>
      <c r="G251" s="18">
        <v>480</v>
      </c>
      <c r="H251" s="21">
        <f>G251*3</f>
        <v>1440</v>
      </c>
      <c r="I251" s="27">
        <f>SUM(H251:H253)</f>
        <v>3360</v>
      </c>
      <c r="J251" s="21"/>
    </row>
    <row r="252" s="1" customFormat="1" spans="1:10">
      <c r="A252" s="14">
        <v>249</v>
      </c>
      <c r="B252" s="15" t="s">
        <v>533</v>
      </c>
      <c r="C252" s="19" t="s">
        <v>535</v>
      </c>
      <c r="D252" s="19" t="s">
        <v>17</v>
      </c>
      <c r="E252" s="17" t="s">
        <v>282</v>
      </c>
      <c r="F252" s="18" t="s">
        <v>533</v>
      </c>
      <c r="G252" s="18">
        <v>480</v>
      </c>
      <c r="H252" s="21">
        <f>G252*3</f>
        <v>1440</v>
      </c>
      <c r="I252" s="28"/>
      <c r="J252" s="21"/>
    </row>
    <row r="253" s="1" customFormat="1" spans="1:10">
      <c r="A253" s="14">
        <v>250</v>
      </c>
      <c r="B253" s="15" t="s">
        <v>533</v>
      </c>
      <c r="C253" s="19" t="s">
        <v>536</v>
      </c>
      <c r="D253" s="19" t="s">
        <v>17</v>
      </c>
      <c r="E253" s="17" t="s">
        <v>537</v>
      </c>
      <c r="F253" s="18" t="s">
        <v>533</v>
      </c>
      <c r="G253" s="18">
        <v>480</v>
      </c>
      <c r="H253" s="21">
        <v>480</v>
      </c>
      <c r="I253" s="29"/>
      <c r="J253" s="21"/>
    </row>
    <row r="254" s="1" customFormat="1" spans="1:10">
      <c r="A254" s="14">
        <v>251</v>
      </c>
      <c r="B254" s="15" t="s">
        <v>538</v>
      </c>
      <c r="C254" s="19" t="s">
        <v>539</v>
      </c>
      <c r="D254" s="19" t="s">
        <v>17</v>
      </c>
      <c r="E254" s="22" t="s">
        <v>540</v>
      </c>
      <c r="F254" s="18" t="s">
        <v>538</v>
      </c>
      <c r="G254" s="18">
        <v>1120</v>
      </c>
      <c r="H254" s="23">
        <f>G254*3</f>
        <v>3360</v>
      </c>
      <c r="I254" s="27">
        <f>SUM(H254:H257)</f>
        <v>13440</v>
      </c>
      <c r="J254" s="21"/>
    </row>
    <row r="255" s="1" customFormat="1" spans="1:10">
      <c r="A255" s="14">
        <v>252</v>
      </c>
      <c r="B255" s="15" t="s">
        <v>538</v>
      </c>
      <c r="C255" s="19" t="s">
        <v>541</v>
      </c>
      <c r="D255" s="19" t="s">
        <v>17</v>
      </c>
      <c r="E255" s="22" t="s">
        <v>542</v>
      </c>
      <c r="F255" s="18" t="s">
        <v>538</v>
      </c>
      <c r="G255" s="18">
        <v>1120</v>
      </c>
      <c r="H255" s="23">
        <f>G255*3</f>
        <v>3360</v>
      </c>
      <c r="I255" s="28"/>
      <c r="J255" s="21"/>
    </row>
    <row r="256" s="1" customFormat="1" spans="1:10">
      <c r="A256" s="14">
        <v>253</v>
      </c>
      <c r="B256" s="15" t="s">
        <v>538</v>
      </c>
      <c r="C256" s="19" t="s">
        <v>543</v>
      </c>
      <c r="D256" s="19" t="s">
        <v>17</v>
      </c>
      <c r="E256" s="22" t="s">
        <v>247</v>
      </c>
      <c r="F256" s="18" t="s">
        <v>538</v>
      </c>
      <c r="G256" s="18">
        <v>1120</v>
      </c>
      <c r="H256" s="23">
        <f>G256*3</f>
        <v>3360</v>
      </c>
      <c r="I256" s="28"/>
      <c r="J256" s="21"/>
    </row>
    <row r="257" s="1" customFormat="1" spans="1:10">
      <c r="A257" s="14">
        <v>254</v>
      </c>
      <c r="B257" s="15" t="s">
        <v>538</v>
      </c>
      <c r="C257" s="19" t="s">
        <v>544</v>
      </c>
      <c r="D257" s="19" t="s">
        <v>17</v>
      </c>
      <c r="E257" s="22" t="s">
        <v>44</v>
      </c>
      <c r="F257" s="18" t="s">
        <v>538</v>
      </c>
      <c r="G257" s="18">
        <v>1120</v>
      </c>
      <c r="H257" s="23">
        <f>G257*3</f>
        <v>3360</v>
      </c>
      <c r="I257" s="29"/>
      <c r="J257" s="21"/>
    </row>
    <row r="258" s="1" customFormat="1" spans="1:10">
      <c r="A258" s="14">
        <v>255</v>
      </c>
      <c r="B258" s="15" t="s">
        <v>545</v>
      </c>
      <c r="C258" s="19" t="s">
        <v>546</v>
      </c>
      <c r="D258" s="19" t="s">
        <v>17</v>
      </c>
      <c r="E258" s="22" t="s">
        <v>317</v>
      </c>
      <c r="F258" s="18" t="s">
        <v>545</v>
      </c>
      <c r="G258" s="18">
        <v>1120</v>
      </c>
      <c r="H258" s="18">
        <f>G258*4</f>
        <v>4480</v>
      </c>
      <c r="I258" s="27">
        <f>SUM(H258:H266)</f>
        <v>25440</v>
      </c>
      <c r="J258" s="21"/>
    </row>
    <row r="259" s="1" customFormat="1" spans="1:10">
      <c r="A259" s="14">
        <v>256</v>
      </c>
      <c r="B259" s="15" t="s">
        <v>545</v>
      </c>
      <c r="C259" s="19" t="s">
        <v>547</v>
      </c>
      <c r="D259" s="19" t="s">
        <v>17</v>
      </c>
      <c r="E259" s="22" t="s">
        <v>72</v>
      </c>
      <c r="F259" s="18" t="s">
        <v>545</v>
      </c>
      <c r="G259" s="18">
        <v>1120</v>
      </c>
      <c r="H259" s="18">
        <f>G259*4</f>
        <v>4480</v>
      </c>
      <c r="I259" s="28"/>
      <c r="J259" s="21"/>
    </row>
    <row r="260" s="1" customFormat="1" spans="1:10">
      <c r="A260" s="14">
        <v>257</v>
      </c>
      <c r="B260" s="15" t="s">
        <v>545</v>
      </c>
      <c r="C260" s="19" t="s">
        <v>548</v>
      </c>
      <c r="D260" s="19" t="s">
        <v>13</v>
      </c>
      <c r="E260" s="17" t="s">
        <v>549</v>
      </c>
      <c r="F260" s="18" t="s">
        <v>545</v>
      </c>
      <c r="G260" s="18">
        <v>1120</v>
      </c>
      <c r="H260" s="18">
        <f>G260*4</f>
        <v>4480</v>
      </c>
      <c r="I260" s="28"/>
      <c r="J260" s="21"/>
    </row>
    <row r="261" s="1" customFormat="1" spans="1:10">
      <c r="A261" s="14">
        <v>258</v>
      </c>
      <c r="B261" s="15" t="s">
        <v>545</v>
      </c>
      <c r="C261" s="19" t="s">
        <v>550</v>
      </c>
      <c r="D261" s="19" t="s">
        <v>17</v>
      </c>
      <c r="E261" s="17" t="s">
        <v>122</v>
      </c>
      <c r="F261" s="18" t="s">
        <v>545</v>
      </c>
      <c r="G261" s="18">
        <v>480</v>
      </c>
      <c r="H261" s="18">
        <f>G261*4</f>
        <v>1920</v>
      </c>
      <c r="I261" s="28"/>
      <c r="J261" s="21"/>
    </row>
    <row r="262" s="1" customFormat="1" spans="1:10">
      <c r="A262" s="14">
        <v>259</v>
      </c>
      <c r="B262" s="15" t="s">
        <v>545</v>
      </c>
      <c r="C262" s="19" t="s">
        <v>551</v>
      </c>
      <c r="D262" s="19" t="s">
        <v>17</v>
      </c>
      <c r="E262" s="22" t="s">
        <v>552</v>
      </c>
      <c r="F262" s="18" t="s">
        <v>545</v>
      </c>
      <c r="G262" s="18">
        <v>480</v>
      </c>
      <c r="H262" s="21">
        <f>G262*5</f>
        <v>2400</v>
      </c>
      <c r="I262" s="28"/>
      <c r="J262" s="21"/>
    </row>
    <row r="263" s="1" customFormat="1" spans="1:10">
      <c r="A263" s="14">
        <v>260</v>
      </c>
      <c r="B263" s="15" t="s">
        <v>545</v>
      </c>
      <c r="C263" s="19" t="s">
        <v>553</v>
      </c>
      <c r="D263" s="19" t="s">
        <v>17</v>
      </c>
      <c r="E263" s="22" t="s">
        <v>554</v>
      </c>
      <c r="F263" s="18" t="s">
        <v>545</v>
      </c>
      <c r="G263" s="18">
        <v>480</v>
      </c>
      <c r="H263" s="18">
        <f>G263*4</f>
        <v>1920</v>
      </c>
      <c r="I263" s="28"/>
      <c r="J263" s="21"/>
    </row>
    <row r="264" s="2" customFormat="1" spans="1:16368">
      <c r="A264" s="14">
        <v>261</v>
      </c>
      <c r="B264" s="14" t="s">
        <v>545</v>
      </c>
      <c r="C264" s="19" t="s">
        <v>555</v>
      </c>
      <c r="D264" s="19" t="s">
        <v>13</v>
      </c>
      <c r="E264" s="17" t="s">
        <v>456</v>
      </c>
      <c r="F264" s="18" t="s">
        <v>545</v>
      </c>
      <c r="G264" s="18">
        <v>480</v>
      </c>
      <c r="H264" s="23">
        <f>G264*4</f>
        <v>1920</v>
      </c>
      <c r="I264" s="28"/>
      <c r="J264" s="3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  <c r="AMK264" s="1"/>
      <c r="AML264" s="1"/>
      <c r="AMM264" s="1"/>
      <c r="AMN264" s="1"/>
      <c r="AMO264" s="1"/>
      <c r="AMP264" s="1"/>
      <c r="AMQ264" s="1"/>
      <c r="AMR264" s="1"/>
      <c r="AMS264" s="1"/>
      <c r="AMT264" s="1"/>
      <c r="AMU264" s="1"/>
      <c r="AMV264" s="1"/>
      <c r="AMW264" s="1"/>
      <c r="AMX264" s="1"/>
      <c r="AMY264" s="1"/>
      <c r="AMZ264" s="1"/>
      <c r="ANA264" s="1"/>
      <c r="ANB264" s="1"/>
      <c r="ANC264" s="1"/>
      <c r="AND264" s="1"/>
      <c r="ANE264" s="1"/>
      <c r="ANF264" s="1"/>
      <c r="ANG264" s="1"/>
      <c r="ANH264" s="1"/>
      <c r="ANI264" s="1"/>
      <c r="ANJ264" s="1"/>
      <c r="ANK264" s="1"/>
      <c r="ANL264" s="1"/>
      <c r="ANM264" s="1"/>
      <c r="ANN264" s="1"/>
      <c r="ANO264" s="1"/>
      <c r="ANP264" s="1"/>
      <c r="ANQ264" s="1"/>
      <c r="ANR264" s="1"/>
      <c r="ANS264" s="1"/>
      <c r="ANT264" s="1"/>
      <c r="ANU264" s="1"/>
      <c r="ANV264" s="1"/>
      <c r="ANW264" s="1"/>
      <c r="ANX264" s="1"/>
      <c r="ANY264" s="1"/>
      <c r="ANZ264" s="1"/>
      <c r="AOA264" s="1"/>
      <c r="AOB264" s="1"/>
      <c r="AOC264" s="1"/>
      <c r="AOD264" s="1"/>
      <c r="AOE264" s="1"/>
      <c r="AOF264" s="1"/>
      <c r="AOG264" s="1"/>
      <c r="AOH264" s="1"/>
      <c r="AOI264" s="1"/>
      <c r="AOJ264" s="1"/>
      <c r="AOK264" s="1"/>
      <c r="AOL264" s="1"/>
      <c r="AOM264" s="1"/>
      <c r="AON264" s="1"/>
      <c r="AOO264" s="1"/>
      <c r="AOP264" s="1"/>
      <c r="AOQ264" s="1"/>
      <c r="AOR264" s="1"/>
      <c r="AOS264" s="1"/>
      <c r="AOT264" s="1"/>
      <c r="AOU264" s="1"/>
      <c r="AOV264" s="1"/>
      <c r="AOW264" s="1"/>
      <c r="AOX264" s="1"/>
      <c r="AOY264" s="1"/>
      <c r="AOZ264" s="1"/>
      <c r="APA264" s="1"/>
      <c r="APB264" s="1"/>
      <c r="APC264" s="1"/>
      <c r="APD264" s="1"/>
      <c r="APE264" s="1"/>
      <c r="APF264" s="1"/>
      <c r="APG264" s="1"/>
      <c r="APH264" s="1"/>
      <c r="API264" s="1"/>
      <c r="APJ264" s="1"/>
      <c r="APK264" s="1"/>
      <c r="APL264" s="1"/>
      <c r="APM264" s="1"/>
      <c r="APN264" s="1"/>
      <c r="APO264" s="1"/>
      <c r="APP264" s="1"/>
      <c r="APQ264" s="1"/>
      <c r="APR264" s="1"/>
      <c r="APS264" s="1"/>
      <c r="APT264" s="1"/>
      <c r="APU264" s="1"/>
      <c r="APV264" s="1"/>
      <c r="APW264" s="1"/>
      <c r="APX264" s="1"/>
      <c r="APY264" s="1"/>
      <c r="APZ264" s="1"/>
      <c r="AQA264" s="1"/>
      <c r="AQB264" s="1"/>
      <c r="AQC264" s="1"/>
      <c r="AQD264" s="1"/>
      <c r="AQE264" s="1"/>
      <c r="AQF264" s="1"/>
      <c r="AQG264" s="1"/>
      <c r="AQH264" s="1"/>
      <c r="AQI264" s="1"/>
      <c r="AQJ264" s="1"/>
      <c r="AQK264" s="1"/>
      <c r="AQL264" s="1"/>
      <c r="AQM264" s="1"/>
      <c r="AQN264" s="1"/>
      <c r="AQO264" s="1"/>
      <c r="AQP264" s="1"/>
      <c r="AQQ264" s="1"/>
      <c r="AQR264" s="1"/>
      <c r="AQS264" s="1"/>
      <c r="AQT264" s="1"/>
      <c r="AQU264" s="1"/>
      <c r="AQV264" s="1"/>
      <c r="AQW264" s="1"/>
      <c r="AQX264" s="1"/>
      <c r="AQY264" s="1"/>
      <c r="AQZ264" s="1"/>
      <c r="ARA264" s="1"/>
      <c r="ARB264" s="1"/>
      <c r="ARC264" s="1"/>
      <c r="ARD264" s="1"/>
      <c r="ARE264" s="1"/>
      <c r="ARF264" s="1"/>
      <c r="ARG264" s="1"/>
      <c r="ARH264" s="1"/>
      <c r="ARI264" s="1"/>
      <c r="ARJ264" s="1"/>
      <c r="ARK264" s="1"/>
      <c r="ARL264" s="1"/>
      <c r="ARM264" s="1"/>
      <c r="ARN264" s="1"/>
      <c r="ARO264" s="1"/>
      <c r="ARP264" s="1"/>
      <c r="ARQ264" s="1"/>
      <c r="ARR264" s="1"/>
      <c r="ARS264" s="1"/>
      <c r="ART264" s="1"/>
      <c r="ARU264" s="1"/>
      <c r="ARV264" s="1"/>
      <c r="ARW264" s="1"/>
      <c r="ARX264" s="1"/>
      <c r="ARY264" s="1"/>
      <c r="ARZ264" s="1"/>
      <c r="ASA264" s="1"/>
      <c r="ASB264" s="1"/>
      <c r="ASC264" s="1"/>
      <c r="ASD264" s="1"/>
      <c r="ASE264" s="1"/>
      <c r="ASF264" s="1"/>
      <c r="ASG264" s="1"/>
      <c r="ASH264" s="1"/>
      <c r="ASI264" s="1"/>
      <c r="ASJ264" s="1"/>
      <c r="ASK264" s="1"/>
      <c r="ASL264" s="1"/>
      <c r="ASM264" s="1"/>
      <c r="ASN264" s="1"/>
      <c r="ASO264" s="1"/>
      <c r="ASP264" s="1"/>
      <c r="ASQ264" s="1"/>
      <c r="ASR264" s="1"/>
      <c r="ASS264" s="1"/>
      <c r="AST264" s="1"/>
      <c r="ASU264" s="1"/>
      <c r="ASV264" s="1"/>
      <c r="ASW264" s="1"/>
      <c r="ASX264" s="1"/>
      <c r="ASY264" s="1"/>
      <c r="ASZ264" s="1"/>
      <c r="ATA264" s="1"/>
      <c r="ATB264" s="1"/>
      <c r="ATC264" s="1"/>
      <c r="ATD264" s="1"/>
      <c r="ATE264" s="1"/>
      <c r="ATF264" s="1"/>
      <c r="ATG264" s="1"/>
      <c r="ATH264" s="1"/>
      <c r="ATI264" s="1"/>
      <c r="ATJ264" s="1"/>
      <c r="ATK264" s="1"/>
      <c r="ATL264" s="1"/>
      <c r="ATM264" s="1"/>
      <c r="ATN264" s="1"/>
      <c r="ATO264" s="1"/>
      <c r="ATP264" s="1"/>
      <c r="ATQ264" s="1"/>
      <c r="ATR264" s="1"/>
      <c r="ATS264" s="1"/>
      <c r="ATT264" s="1"/>
      <c r="ATU264" s="1"/>
      <c r="ATV264" s="1"/>
      <c r="ATW264" s="1"/>
      <c r="ATX264" s="1"/>
      <c r="ATY264" s="1"/>
      <c r="ATZ264" s="1"/>
      <c r="AUA264" s="1"/>
      <c r="AUB264" s="1"/>
      <c r="AUC264" s="1"/>
      <c r="AUD264" s="1"/>
      <c r="AUE264" s="1"/>
      <c r="AUF264" s="1"/>
      <c r="AUG264" s="1"/>
      <c r="AUH264" s="1"/>
      <c r="AUI264" s="1"/>
      <c r="AUJ264" s="1"/>
      <c r="AUK264" s="1"/>
      <c r="AUL264" s="1"/>
      <c r="AUM264" s="1"/>
      <c r="AUN264" s="1"/>
      <c r="AUO264" s="1"/>
      <c r="AUP264" s="1"/>
      <c r="AUQ264" s="1"/>
      <c r="AUR264" s="1"/>
      <c r="AUS264" s="1"/>
      <c r="AUT264" s="1"/>
      <c r="AUU264" s="1"/>
      <c r="AUV264" s="1"/>
      <c r="AUW264" s="1"/>
      <c r="AUX264" s="1"/>
      <c r="AUY264" s="1"/>
      <c r="AUZ264" s="1"/>
      <c r="AVA264" s="1"/>
      <c r="AVB264" s="1"/>
      <c r="AVC264" s="1"/>
      <c r="AVD264" s="1"/>
      <c r="AVE264" s="1"/>
      <c r="AVF264" s="1"/>
      <c r="AVG264" s="1"/>
      <c r="AVH264" s="1"/>
      <c r="AVI264" s="1"/>
      <c r="AVJ264" s="1"/>
      <c r="AVK264" s="1"/>
      <c r="AVL264" s="1"/>
      <c r="AVM264" s="1"/>
      <c r="AVN264" s="1"/>
      <c r="AVO264" s="1"/>
      <c r="AVP264" s="1"/>
      <c r="AVQ264" s="1"/>
      <c r="AVR264" s="1"/>
      <c r="AVS264" s="1"/>
      <c r="AVT264" s="1"/>
      <c r="AVU264" s="1"/>
      <c r="AVV264" s="1"/>
      <c r="AVW264" s="1"/>
      <c r="AVX264" s="1"/>
      <c r="AVY264" s="1"/>
      <c r="AVZ264" s="1"/>
      <c r="AWA264" s="1"/>
      <c r="AWB264" s="1"/>
      <c r="AWC264" s="1"/>
      <c r="AWD264" s="1"/>
      <c r="AWE264" s="1"/>
      <c r="AWF264" s="1"/>
      <c r="AWG264" s="1"/>
      <c r="AWH264" s="1"/>
      <c r="AWI264" s="1"/>
      <c r="AWJ264" s="1"/>
      <c r="AWK264" s="1"/>
      <c r="AWL264" s="1"/>
      <c r="AWM264" s="1"/>
      <c r="AWN264" s="1"/>
      <c r="AWO264" s="1"/>
      <c r="AWP264" s="1"/>
      <c r="AWQ264" s="1"/>
      <c r="AWR264" s="1"/>
      <c r="AWS264" s="1"/>
      <c r="AWT264" s="1"/>
      <c r="AWU264" s="1"/>
      <c r="AWV264" s="1"/>
      <c r="AWW264" s="1"/>
      <c r="AWX264" s="1"/>
      <c r="AWY264" s="1"/>
      <c r="AWZ264" s="1"/>
      <c r="AXA264" s="1"/>
      <c r="AXB264" s="1"/>
      <c r="AXC264" s="1"/>
      <c r="AXD264" s="1"/>
      <c r="AXE264" s="1"/>
      <c r="AXF264" s="1"/>
      <c r="AXG264" s="1"/>
      <c r="AXH264" s="1"/>
      <c r="AXI264" s="1"/>
      <c r="AXJ264" s="1"/>
      <c r="AXK264" s="1"/>
      <c r="AXL264" s="1"/>
      <c r="AXM264" s="1"/>
      <c r="AXN264" s="1"/>
      <c r="AXO264" s="1"/>
      <c r="AXP264" s="1"/>
      <c r="AXQ264" s="1"/>
      <c r="AXR264" s="1"/>
      <c r="AXS264" s="1"/>
      <c r="AXT264" s="1"/>
      <c r="AXU264" s="1"/>
      <c r="AXV264" s="1"/>
      <c r="AXW264" s="1"/>
      <c r="AXX264" s="1"/>
      <c r="AXY264" s="1"/>
      <c r="AXZ264" s="1"/>
      <c r="AYA264" s="1"/>
      <c r="AYB264" s="1"/>
      <c r="AYC264" s="1"/>
      <c r="AYD264" s="1"/>
      <c r="AYE264" s="1"/>
      <c r="AYF264" s="1"/>
      <c r="AYG264" s="1"/>
      <c r="AYH264" s="1"/>
      <c r="AYI264" s="1"/>
      <c r="AYJ264" s="1"/>
      <c r="AYK264" s="1"/>
      <c r="AYL264" s="1"/>
      <c r="AYM264" s="1"/>
      <c r="AYN264" s="1"/>
      <c r="AYO264" s="1"/>
      <c r="AYP264" s="1"/>
      <c r="AYQ264" s="1"/>
      <c r="AYR264" s="1"/>
      <c r="AYS264" s="1"/>
      <c r="AYT264" s="1"/>
      <c r="AYU264" s="1"/>
      <c r="AYV264" s="1"/>
      <c r="AYW264" s="1"/>
      <c r="AYX264" s="1"/>
      <c r="AYY264" s="1"/>
      <c r="AYZ264" s="1"/>
      <c r="AZA264" s="1"/>
      <c r="AZB264" s="1"/>
      <c r="AZC264" s="1"/>
      <c r="AZD264" s="1"/>
      <c r="AZE264" s="1"/>
      <c r="AZF264" s="1"/>
      <c r="AZG264" s="1"/>
      <c r="AZH264" s="1"/>
      <c r="AZI264" s="1"/>
      <c r="AZJ264" s="1"/>
      <c r="AZK264" s="1"/>
      <c r="AZL264" s="1"/>
      <c r="AZM264" s="1"/>
      <c r="AZN264" s="1"/>
      <c r="AZO264" s="1"/>
      <c r="AZP264" s="1"/>
      <c r="AZQ264" s="1"/>
      <c r="AZR264" s="1"/>
      <c r="AZS264" s="1"/>
      <c r="AZT264" s="1"/>
      <c r="AZU264" s="1"/>
      <c r="AZV264" s="1"/>
      <c r="AZW264" s="1"/>
      <c r="AZX264" s="1"/>
      <c r="AZY264" s="1"/>
      <c r="AZZ264" s="1"/>
      <c r="BAA264" s="1"/>
      <c r="BAB264" s="1"/>
      <c r="BAC264" s="1"/>
      <c r="BAD264" s="1"/>
      <c r="BAE264" s="1"/>
      <c r="BAF264" s="1"/>
      <c r="BAG264" s="1"/>
      <c r="BAH264" s="1"/>
      <c r="BAI264" s="1"/>
      <c r="BAJ264" s="1"/>
      <c r="BAK264" s="1"/>
      <c r="BAL264" s="1"/>
      <c r="BAM264" s="1"/>
      <c r="BAN264" s="1"/>
      <c r="BAO264" s="1"/>
      <c r="BAP264" s="1"/>
      <c r="BAQ264" s="1"/>
      <c r="BAR264" s="1"/>
      <c r="BAS264" s="1"/>
      <c r="BAT264" s="1"/>
      <c r="BAU264" s="1"/>
      <c r="BAV264" s="1"/>
      <c r="BAW264" s="1"/>
      <c r="BAX264" s="1"/>
      <c r="BAY264" s="1"/>
      <c r="BAZ264" s="1"/>
      <c r="BBA264" s="1"/>
      <c r="BBB264" s="1"/>
      <c r="BBC264" s="1"/>
      <c r="BBD264" s="1"/>
      <c r="BBE264" s="1"/>
      <c r="BBF264" s="1"/>
      <c r="BBG264" s="1"/>
      <c r="BBH264" s="1"/>
      <c r="BBI264" s="1"/>
      <c r="BBJ264" s="1"/>
      <c r="BBK264" s="1"/>
      <c r="BBL264" s="1"/>
      <c r="BBM264" s="1"/>
      <c r="BBN264" s="1"/>
      <c r="BBO264" s="1"/>
      <c r="BBP264" s="1"/>
      <c r="BBQ264" s="1"/>
      <c r="BBR264" s="1"/>
      <c r="BBS264" s="1"/>
      <c r="BBT264" s="1"/>
      <c r="BBU264" s="1"/>
      <c r="BBV264" s="1"/>
      <c r="BBW264" s="1"/>
      <c r="BBX264" s="1"/>
      <c r="BBY264" s="1"/>
      <c r="BBZ264" s="1"/>
      <c r="BCA264" s="1"/>
      <c r="BCB264" s="1"/>
      <c r="BCC264" s="1"/>
      <c r="BCD264" s="1"/>
      <c r="BCE264" s="1"/>
      <c r="BCF264" s="1"/>
      <c r="BCG264" s="1"/>
      <c r="BCH264" s="1"/>
      <c r="BCI264" s="1"/>
      <c r="BCJ264" s="1"/>
      <c r="BCK264" s="1"/>
      <c r="BCL264" s="1"/>
      <c r="BCM264" s="1"/>
      <c r="BCN264" s="1"/>
      <c r="BCO264" s="1"/>
      <c r="BCP264" s="1"/>
      <c r="BCQ264" s="1"/>
      <c r="BCR264" s="1"/>
      <c r="BCS264" s="1"/>
      <c r="BCT264" s="1"/>
      <c r="BCU264" s="1"/>
      <c r="BCV264" s="1"/>
      <c r="BCW264" s="1"/>
      <c r="BCX264" s="1"/>
      <c r="BCY264" s="1"/>
      <c r="BCZ264" s="1"/>
      <c r="BDA264" s="1"/>
      <c r="BDB264" s="1"/>
      <c r="BDC264" s="1"/>
      <c r="BDD264" s="1"/>
      <c r="BDE264" s="1"/>
      <c r="BDF264" s="1"/>
      <c r="BDG264" s="1"/>
      <c r="BDH264" s="1"/>
      <c r="BDI264" s="1"/>
      <c r="BDJ264" s="1"/>
      <c r="BDK264" s="1"/>
      <c r="BDL264" s="1"/>
      <c r="BDM264" s="1"/>
      <c r="BDN264" s="1"/>
      <c r="BDO264" s="1"/>
      <c r="BDP264" s="1"/>
      <c r="BDQ264" s="1"/>
      <c r="BDR264" s="1"/>
      <c r="BDS264" s="1"/>
      <c r="BDT264" s="1"/>
      <c r="BDU264" s="1"/>
      <c r="BDV264" s="1"/>
      <c r="BDW264" s="1"/>
      <c r="BDX264" s="1"/>
      <c r="BDY264" s="1"/>
      <c r="BDZ264" s="1"/>
      <c r="BEA264" s="1"/>
      <c r="BEB264" s="1"/>
      <c r="BEC264" s="1"/>
      <c r="BED264" s="1"/>
      <c r="BEE264" s="1"/>
      <c r="BEF264" s="1"/>
      <c r="BEG264" s="1"/>
      <c r="BEH264" s="1"/>
      <c r="BEI264" s="1"/>
      <c r="BEJ264" s="1"/>
      <c r="BEK264" s="1"/>
      <c r="BEL264" s="1"/>
      <c r="BEM264" s="1"/>
      <c r="BEN264" s="1"/>
      <c r="BEO264" s="1"/>
      <c r="BEP264" s="1"/>
      <c r="BEQ264" s="1"/>
      <c r="BER264" s="1"/>
      <c r="BES264" s="1"/>
      <c r="BET264" s="1"/>
      <c r="BEU264" s="1"/>
      <c r="BEV264" s="1"/>
      <c r="BEW264" s="1"/>
      <c r="BEX264" s="1"/>
      <c r="BEY264" s="1"/>
      <c r="BEZ264" s="1"/>
      <c r="BFA264" s="1"/>
      <c r="BFB264" s="1"/>
      <c r="BFC264" s="1"/>
      <c r="BFD264" s="1"/>
      <c r="BFE264" s="1"/>
      <c r="BFF264" s="1"/>
      <c r="BFG264" s="1"/>
      <c r="BFH264" s="1"/>
      <c r="BFI264" s="1"/>
      <c r="BFJ264" s="1"/>
      <c r="BFK264" s="1"/>
      <c r="BFL264" s="1"/>
      <c r="BFM264" s="1"/>
      <c r="BFN264" s="1"/>
      <c r="BFO264" s="1"/>
      <c r="BFP264" s="1"/>
      <c r="BFQ264" s="1"/>
      <c r="BFR264" s="1"/>
      <c r="BFS264" s="1"/>
      <c r="BFT264" s="1"/>
      <c r="BFU264" s="1"/>
      <c r="BFV264" s="1"/>
      <c r="BFW264" s="1"/>
      <c r="BFX264" s="1"/>
      <c r="BFY264" s="1"/>
      <c r="BFZ264" s="1"/>
      <c r="BGA264" s="1"/>
      <c r="BGB264" s="1"/>
      <c r="BGC264" s="1"/>
      <c r="BGD264" s="1"/>
      <c r="BGE264" s="1"/>
      <c r="BGF264" s="1"/>
      <c r="BGG264" s="1"/>
      <c r="BGH264" s="1"/>
      <c r="BGI264" s="1"/>
      <c r="BGJ264" s="1"/>
      <c r="BGK264" s="1"/>
      <c r="BGL264" s="1"/>
      <c r="BGM264" s="1"/>
      <c r="BGN264" s="1"/>
      <c r="BGO264" s="1"/>
      <c r="BGP264" s="1"/>
      <c r="BGQ264" s="1"/>
      <c r="BGR264" s="1"/>
      <c r="BGS264" s="1"/>
      <c r="BGT264" s="1"/>
      <c r="BGU264" s="1"/>
      <c r="BGV264" s="1"/>
      <c r="BGW264" s="1"/>
      <c r="BGX264" s="1"/>
      <c r="BGY264" s="1"/>
      <c r="BGZ264" s="1"/>
      <c r="BHA264" s="1"/>
      <c r="BHB264" s="1"/>
      <c r="BHC264" s="1"/>
      <c r="BHD264" s="1"/>
      <c r="BHE264" s="1"/>
      <c r="BHF264" s="1"/>
      <c r="BHG264" s="1"/>
      <c r="BHH264" s="1"/>
      <c r="BHI264" s="1"/>
      <c r="BHJ264" s="1"/>
      <c r="BHK264" s="1"/>
      <c r="BHL264" s="1"/>
      <c r="BHM264" s="1"/>
      <c r="BHN264" s="1"/>
      <c r="BHO264" s="1"/>
      <c r="BHP264" s="1"/>
      <c r="BHQ264" s="1"/>
      <c r="BHR264" s="1"/>
      <c r="BHS264" s="1"/>
      <c r="BHT264" s="1"/>
      <c r="BHU264" s="1"/>
      <c r="BHV264" s="1"/>
      <c r="BHW264" s="1"/>
      <c r="BHX264" s="1"/>
      <c r="BHY264" s="1"/>
      <c r="BHZ264" s="1"/>
      <c r="BIA264" s="1"/>
      <c r="BIB264" s="1"/>
      <c r="BIC264" s="1"/>
      <c r="BID264" s="1"/>
      <c r="BIE264" s="1"/>
      <c r="BIF264" s="1"/>
      <c r="BIG264" s="1"/>
      <c r="BIH264" s="1"/>
      <c r="BII264" s="1"/>
      <c r="BIJ264" s="1"/>
      <c r="BIK264" s="1"/>
      <c r="BIL264" s="1"/>
      <c r="BIM264" s="1"/>
      <c r="BIN264" s="1"/>
      <c r="BIO264" s="1"/>
      <c r="BIP264" s="1"/>
      <c r="BIQ264" s="1"/>
      <c r="BIR264" s="1"/>
      <c r="BIS264" s="1"/>
      <c r="BIT264" s="1"/>
      <c r="BIU264" s="1"/>
      <c r="BIV264" s="1"/>
      <c r="BIW264" s="1"/>
      <c r="BIX264" s="1"/>
      <c r="BIY264" s="1"/>
      <c r="BIZ264" s="1"/>
      <c r="BJA264" s="1"/>
      <c r="BJB264" s="1"/>
      <c r="BJC264" s="1"/>
      <c r="BJD264" s="1"/>
      <c r="BJE264" s="1"/>
      <c r="BJF264" s="1"/>
      <c r="BJG264" s="1"/>
      <c r="BJH264" s="1"/>
      <c r="BJI264" s="1"/>
      <c r="BJJ264" s="1"/>
      <c r="BJK264" s="1"/>
      <c r="BJL264" s="1"/>
      <c r="BJM264" s="1"/>
      <c r="BJN264" s="1"/>
      <c r="BJO264" s="1"/>
      <c r="BJP264" s="1"/>
      <c r="BJQ264" s="1"/>
      <c r="BJR264" s="1"/>
      <c r="BJS264" s="1"/>
      <c r="BJT264" s="1"/>
      <c r="BJU264" s="1"/>
      <c r="BJV264" s="1"/>
      <c r="BJW264" s="1"/>
      <c r="BJX264" s="1"/>
      <c r="BJY264" s="1"/>
      <c r="BJZ264" s="1"/>
      <c r="BKA264" s="1"/>
      <c r="BKB264" s="1"/>
      <c r="BKC264" s="1"/>
      <c r="BKD264" s="1"/>
      <c r="BKE264" s="1"/>
      <c r="BKF264" s="1"/>
      <c r="BKG264" s="1"/>
      <c r="BKH264" s="1"/>
      <c r="BKI264" s="1"/>
      <c r="BKJ264" s="1"/>
      <c r="BKK264" s="1"/>
      <c r="BKL264" s="1"/>
      <c r="BKM264" s="1"/>
      <c r="BKN264" s="1"/>
      <c r="BKO264" s="1"/>
      <c r="BKP264" s="1"/>
      <c r="BKQ264" s="1"/>
      <c r="BKR264" s="1"/>
      <c r="BKS264" s="1"/>
      <c r="BKT264" s="1"/>
      <c r="BKU264" s="1"/>
      <c r="BKV264" s="1"/>
      <c r="BKW264" s="1"/>
      <c r="BKX264" s="1"/>
      <c r="BKY264" s="1"/>
      <c r="BKZ264" s="1"/>
      <c r="BLA264" s="1"/>
      <c r="BLB264" s="1"/>
      <c r="BLC264" s="1"/>
      <c r="BLD264" s="1"/>
      <c r="BLE264" s="1"/>
      <c r="BLF264" s="1"/>
      <c r="BLG264" s="1"/>
      <c r="BLH264" s="1"/>
      <c r="BLI264" s="1"/>
      <c r="BLJ264" s="1"/>
      <c r="BLK264" s="1"/>
      <c r="BLL264" s="1"/>
      <c r="BLM264" s="1"/>
      <c r="BLN264" s="1"/>
      <c r="BLO264" s="1"/>
      <c r="BLP264" s="1"/>
      <c r="BLQ264" s="1"/>
      <c r="BLR264" s="1"/>
      <c r="BLS264" s="1"/>
      <c r="BLT264" s="1"/>
      <c r="BLU264" s="1"/>
      <c r="BLV264" s="1"/>
      <c r="BLW264" s="1"/>
      <c r="BLX264" s="1"/>
      <c r="BLY264" s="1"/>
      <c r="BLZ264" s="1"/>
      <c r="BMA264" s="1"/>
      <c r="BMB264" s="1"/>
      <c r="BMC264" s="1"/>
      <c r="BMD264" s="1"/>
      <c r="BME264" s="1"/>
      <c r="BMF264" s="1"/>
      <c r="BMG264" s="1"/>
      <c r="BMH264" s="1"/>
      <c r="BMI264" s="1"/>
      <c r="BMJ264" s="1"/>
      <c r="BMK264" s="1"/>
      <c r="BML264" s="1"/>
      <c r="BMM264" s="1"/>
      <c r="BMN264" s="1"/>
      <c r="BMO264" s="1"/>
      <c r="BMP264" s="1"/>
      <c r="BMQ264" s="1"/>
      <c r="BMR264" s="1"/>
      <c r="BMS264" s="1"/>
      <c r="BMT264" s="1"/>
      <c r="BMU264" s="1"/>
      <c r="BMV264" s="1"/>
      <c r="BMW264" s="1"/>
      <c r="BMX264" s="1"/>
      <c r="BMY264" s="1"/>
      <c r="BMZ264" s="1"/>
      <c r="BNA264" s="1"/>
      <c r="BNB264" s="1"/>
      <c r="BNC264" s="1"/>
      <c r="BND264" s="1"/>
      <c r="BNE264" s="1"/>
      <c r="BNF264" s="1"/>
      <c r="BNG264" s="1"/>
      <c r="BNH264" s="1"/>
      <c r="BNI264" s="1"/>
      <c r="BNJ264" s="1"/>
      <c r="BNK264" s="1"/>
      <c r="BNL264" s="1"/>
      <c r="BNM264" s="1"/>
      <c r="BNN264" s="1"/>
      <c r="BNO264" s="1"/>
      <c r="BNP264" s="1"/>
      <c r="BNQ264" s="1"/>
      <c r="BNR264" s="1"/>
      <c r="BNS264" s="1"/>
      <c r="BNT264" s="1"/>
      <c r="BNU264" s="1"/>
      <c r="BNV264" s="1"/>
      <c r="BNW264" s="1"/>
      <c r="BNX264" s="1"/>
      <c r="BNY264" s="1"/>
      <c r="BNZ264" s="1"/>
      <c r="BOA264" s="1"/>
      <c r="BOB264" s="1"/>
      <c r="BOC264" s="1"/>
      <c r="BOD264" s="1"/>
      <c r="BOE264" s="1"/>
      <c r="BOF264" s="1"/>
      <c r="BOG264" s="1"/>
      <c r="BOH264" s="1"/>
      <c r="BOI264" s="1"/>
      <c r="BOJ264" s="1"/>
      <c r="BOK264" s="1"/>
      <c r="BOL264" s="1"/>
      <c r="BOM264" s="1"/>
      <c r="BON264" s="1"/>
      <c r="BOO264" s="1"/>
      <c r="BOP264" s="1"/>
      <c r="BOQ264" s="1"/>
      <c r="BOR264" s="1"/>
      <c r="BOS264" s="1"/>
      <c r="BOT264" s="1"/>
      <c r="BOU264" s="1"/>
      <c r="BOV264" s="1"/>
      <c r="BOW264" s="1"/>
      <c r="BOX264" s="1"/>
      <c r="BOY264" s="1"/>
      <c r="BOZ264" s="1"/>
      <c r="BPA264" s="1"/>
      <c r="BPB264" s="1"/>
      <c r="BPC264" s="1"/>
      <c r="BPD264" s="1"/>
      <c r="BPE264" s="1"/>
      <c r="BPF264" s="1"/>
      <c r="BPG264" s="1"/>
      <c r="BPH264" s="1"/>
      <c r="BPI264" s="1"/>
      <c r="BPJ264" s="1"/>
      <c r="BPK264" s="1"/>
      <c r="BPL264" s="1"/>
      <c r="BPM264" s="1"/>
      <c r="BPN264" s="1"/>
      <c r="BPO264" s="1"/>
      <c r="BPP264" s="1"/>
      <c r="BPQ264" s="1"/>
      <c r="BPR264" s="1"/>
      <c r="BPS264" s="1"/>
      <c r="BPT264" s="1"/>
      <c r="BPU264" s="1"/>
      <c r="BPV264" s="1"/>
      <c r="BPW264" s="1"/>
      <c r="BPX264" s="1"/>
      <c r="BPY264" s="1"/>
      <c r="BPZ264" s="1"/>
      <c r="BQA264" s="1"/>
      <c r="BQB264" s="1"/>
      <c r="BQC264" s="1"/>
      <c r="BQD264" s="1"/>
      <c r="BQE264" s="1"/>
      <c r="BQF264" s="1"/>
      <c r="BQG264" s="1"/>
      <c r="BQH264" s="1"/>
      <c r="BQI264" s="1"/>
      <c r="BQJ264" s="1"/>
      <c r="BQK264" s="1"/>
      <c r="BQL264" s="1"/>
      <c r="BQM264" s="1"/>
      <c r="BQN264" s="1"/>
      <c r="BQO264" s="1"/>
      <c r="BQP264" s="1"/>
      <c r="BQQ264" s="1"/>
      <c r="BQR264" s="1"/>
      <c r="BQS264" s="1"/>
      <c r="BQT264" s="1"/>
      <c r="BQU264" s="1"/>
      <c r="BQV264" s="1"/>
      <c r="BQW264" s="1"/>
      <c r="BQX264" s="1"/>
      <c r="BQY264" s="1"/>
      <c r="BQZ264" s="1"/>
      <c r="BRA264" s="1"/>
      <c r="BRB264" s="1"/>
      <c r="BRC264" s="1"/>
      <c r="BRD264" s="1"/>
      <c r="BRE264" s="1"/>
      <c r="BRF264" s="1"/>
      <c r="BRG264" s="1"/>
      <c r="BRH264" s="1"/>
      <c r="BRI264" s="1"/>
      <c r="BRJ264" s="1"/>
      <c r="BRK264" s="1"/>
      <c r="BRL264" s="1"/>
      <c r="BRM264" s="1"/>
      <c r="BRN264" s="1"/>
      <c r="BRO264" s="1"/>
      <c r="BRP264" s="1"/>
      <c r="BRQ264" s="1"/>
      <c r="BRR264" s="1"/>
      <c r="BRS264" s="1"/>
      <c r="BRT264" s="1"/>
      <c r="BRU264" s="1"/>
      <c r="BRV264" s="1"/>
      <c r="BRW264" s="1"/>
      <c r="BRX264" s="1"/>
      <c r="BRY264" s="1"/>
      <c r="BRZ264" s="1"/>
      <c r="BSA264" s="1"/>
      <c r="BSB264" s="1"/>
      <c r="BSC264" s="1"/>
      <c r="BSD264" s="1"/>
      <c r="BSE264" s="1"/>
      <c r="BSF264" s="1"/>
      <c r="BSG264" s="1"/>
      <c r="BSH264" s="1"/>
      <c r="BSI264" s="1"/>
      <c r="BSJ264" s="1"/>
      <c r="BSK264" s="1"/>
      <c r="BSL264" s="1"/>
      <c r="BSM264" s="1"/>
      <c r="BSN264" s="1"/>
      <c r="BSO264" s="1"/>
      <c r="BSP264" s="1"/>
      <c r="BSQ264" s="1"/>
      <c r="BSR264" s="1"/>
      <c r="BSS264" s="1"/>
      <c r="BST264" s="1"/>
      <c r="BSU264" s="1"/>
      <c r="BSV264" s="1"/>
      <c r="BSW264" s="1"/>
      <c r="BSX264" s="1"/>
      <c r="BSY264" s="1"/>
      <c r="BSZ264" s="1"/>
      <c r="BTA264" s="1"/>
      <c r="BTB264" s="1"/>
      <c r="BTC264" s="1"/>
      <c r="BTD264" s="1"/>
      <c r="BTE264" s="1"/>
      <c r="BTF264" s="1"/>
      <c r="BTG264" s="1"/>
      <c r="BTH264" s="1"/>
      <c r="BTI264" s="1"/>
      <c r="BTJ264" s="1"/>
      <c r="BTK264" s="1"/>
      <c r="BTL264" s="1"/>
      <c r="BTM264" s="1"/>
      <c r="BTN264" s="1"/>
      <c r="BTO264" s="1"/>
      <c r="BTP264" s="1"/>
      <c r="BTQ264" s="1"/>
      <c r="BTR264" s="1"/>
      <c r="BTS264" s="1"/>
      <c r="BTT264" s="1"/>
      <c r="BTU264" s="1"/>
      <c r="BTV264" s="1"/>
      <c r="BTW264" s="1"/>
      <c r="BTX264" s="1"/>
      <c r="BTY264" s="1"/>
      <c r="BTZ264" s="1"/>
      <c r="BUA264" s="1"/>
      <c r="BUB264" s="1"/>
      <c r="BUC264" s="1"/>
      <c r="BUD264" s="1"/>
      <c r="BUE264" s="1"/>
      <c r="BUF264" s="1"/>
      <c r="BUG264" s="1"/>
      <c r="BUH264" s="1"/>
      <c r="BUI264" s="1"/>
      <c r="BUJ264" s="1"/>
      <c r="BUK264" s="1"/>
      <c r="BUL264" s="1"/>
      <c r="BUM264" s="1"/>
      <c r="BUN264" s="1"/>
      <c r="BUO264" s="1"/>
      <c r="BUP264" s="1"/>
      <c r="BUQ264" s="1"/>
      <c r="BUR264" s="1"/>
      <c r="BUS264" s="1"/>
      <c r="BUT264" s="1"/>
      <c r="BUU264" s="1"/>
      <c r="BUV264" s="1"/>
      <c r="BUW264" s="1"/>
      <c r="BUX264" s="1"/>
      <c r="BUY264" s="1"/>
      <c r="BUZ264" s="1"/>
      <c r="BVA264" s="1"/>
      <c r="BVB264" s="1"/>
      <c r="BVC264" s="1"/>
      <c r="BVD264" s="1"/>
      <c r="BVE264" s="1"/>
      <c r="BVF264" s="1"/>
      <c r="BVG264" s="1"/>
      <c r="BVH264" s="1"/>
      <c r="BVI264" s="1"/>
      <c r="BVJ264" s="1"/>
      <c r="BVK264" s="1"/>
      <c r="BVL264" s="1"/>
      <c r="BVM264" s="1"/>
      <c r="BVN264" s="1"/>
      <c r="BVO264" s="1"/>
      <c r="BVP264" s="1"/>
      <c r="BVQ264" s="1"/>
      <c r="BVR264" s="1"/>
      <c r="BVS264" s="1"/>
      <c r="BVT264" s="1"/>
      <c r="BVU264" s="1"/>
      <c r="BVV264" s="1"/>
      <c r="BVW264" s="1"/>
      <c r="BVX264" s="1"/>
      <c r="BVY264" s="1"/>
      <c r="BVZ264" s="1"/>
      <c r="BWA264" s="1"/>
      <c r="BWB264" s="1"/>
      <c r="BWC264" s="1"/>
      <c r="BWD264" s="1"/>
      <c r="BWE264" s="1"/>
      <c r="BWF264" s="1"/>
      <c r="BWG264" s="1"/>
      <c r="BWH264" s="1"/>
      <c r="BWI264" s="1"/>
      <c r="BWJ264" s="1"/>
      <c r="BWK264" s="1"/>
      <c r="BWL264" s="1"/>
      <c r="BWM264" s="1"/>
      <c r="BWN264" s="1"/>
      <c r="BWO264" s="1"/>
      <c r="BWP264" s="1"/>
      <c r="BWQ264" s="1"/>
      <c r="BWR264" s="1"/>
      <c r="BWS264" s="1"/>
      <c r="BWT264" s="1"/>
      <c r="BWU264" s="1"/>
      <c r="BWV264" s="1"/>
      <c r="BWW264" s="1"/>
      <c r="BWX264" s="1"/>
      <c r="BWY264" s="1"/>
      <c r="BWZ264" s="1"/>
      <c r="BXA264" s="1"/>
      <c r="BXB264" s="1"/>
      <c r="BXC264" s="1"/>
      <c r="BXD264" s="1"/>
      <c r="BXE264" s="1"/>
      <c r="BXF264" s="1"/>
      <c r="BXG264" s="1"/>
      <c r="BXH264" s="1"/>
      <c r="BXI264" s="1"/>
      <c r="BXJ264" s="1"/>
      <c r="BXK264" s="1"/>
      <c r="BXL264" s="1"/>
      <c r="BXM264" s="1"/>
      <c r="BXN264" s="1"/>
      <c r="BXO264" s="1"/>
      <c r="BXP264" s="1"/>
      <c r="BXQ264" s="1"/>
      <c r="BXR264" s="1"/>
      <c r="BXS264" s="1"/>
      <c r="BXT264" s="1"/>
      <c r="BXU264" s="1"/>
      <c r="BXV264" s="1"/>
      <c r="BXW264" s="1"/>
      <c r="BXX264" s="1"/>
      <c r="BXY264" s="1"/>
      <c r="BXZ264" s="1"/>
      <c r="BYA264" s="1"/>
      <c r="BYB264" s="1"/>
      <c r="BYC264" s="1"/>
      <c r="BYD264" s="1"/>
      <c r="BYE264" s="1"/>
      <c r="BYF264" s="1"/>
      <c r="BYG264" s="1"/>
      <c r="BYH264" s="1"/>
      <c r="BYI264" s="1"/>
      <c r="BYJ264" s="1"/>
      <c r="BYK264" s="1"/>
      <c r="BYL264" s="1"/>
      <c r="BYM264" s="1"/>
      <c r="BYN264" s="1"/>
      <c r="BYO264" s="1"/>
      <c r="BYP264" s="1"/>
      <c r="BYQ264" s="1"/>
      <c r="BYR264" s="1"/>
      <c r="BYS264" s="1"/>
      <c r="BYT264" s="1"/>
      <c r="BYU264" s="1"/>
      <c r="BYV264" s="1"/>
      <c r="BYW264" s="1"/>
      <c r="BYX264" s="1"/>
      <c r="BYY264" s="1"/>
      <c r="BYZ264" s="1"/>
      <c r="BZA264" s="1"/>
      <c r="BZB264" s="1"/>
      <c r="BZC264" s="1"/>
      <c r="BZD264" s="1"/>
      <c r="BZE264" s="1"/>
      <c r="BZF264" s="1"/>
      <c r="BZG264" s="1"/>
      <c r="BZH264" s="1"/>
      <c r="BZI264" s="1"/>
      <c r="BZJ264" s="1"/>
      <c r="BZK264" s="1"/>
      <c r="BZL264" s="1"/>
      <c r="BZM264" s="1"/>
      <c r="BZN264" s="1"/>
      <c r="BZO264" s="1"/>
      <c r="BZP264" s="1"/>
      <c r="BZQ264" s="1"/>
      <c r="BZR264" s="1"/>
      <c r="BZS264" s="1"/>
      <c r="BZT264" s="1"/>
      <c r="BZU264" s="1"/>
      <c r="BZV264" s="1"/>
      <c r="BZW264" s="1"/>
      <c r="BZX264" s="1"/>
      <c r="BZY264" s="1"/>
      <c r="BZZ264" s="1"/>
      <c r="CAA264" s="1"/>
      <c r="CAB264" s="1"/>
      <c r="CAC264" s="1"/>
      <c r="CAD264" s="1"/>
      <c r="CAE264" s="1"/>
      <c r="CAF264" s="1"/>
      <c r="CAG264" s="1"/>
      <c r="CAH264" s="1"/>
      <c r="CAI264" s="1"/>
      <c r="CAJ264" s="1"/>
      <c r="CAK264" s="1"/>
      <c r="CAL264" s="1"/>
      <c r="CAM264" s="1"/>
      <c r="CAN264" s="1"/>
      <c r="CAO264" s="1"/>
      <c r="CAP264" s="1"/>
      <c r="CAQ264" s="1"/>
      <c r="CAR264" s="1"/>
      <c r="CAS264" s="1"/>
      <c r="CAT264" s="1"/>
      <c r="CAU264" s="1"/>
      <c r="CAV264" s="1"/>
      <c r="CAW264" s="1"/>
      <c r="CAX264" s="1"/>
      <c r="CAY264" s="1"/>
      <c r="CAZ264" s="1"/>
      <c r="CBA264" s="1"/>
      <c r="CBB264" s="1"/>
      <c r="CBC264" s="1"/>
      <c r="CBD264" s="1"/>
      <c r="CBE264" s="1"/>
      <c r="CBF264" s="1"/>
      <c r="CBG264" s="1"/>
      <c r="CBH264" s="1"/>
      <c r="CBI264" s="1"/>
      <c r="CBJ264" s="1"/>
      <c r="CBK264" s="1"/>
      <c r="CBL264" s="1"/>
      <c r="CBM264" s="1"/>
      <c r="CBN264" s="1"/>
      <c r="CBO264" s="1"/>
      <c r="CBP264" s="1"/>
      <c r="CBQ264" s="1"/>
      <c r="CBR264" s="1"/>
      <c r="CBS264" s="1"/>
      <c r="CBT264" s="1"/>
      <c r="CBU264" s="1"/>
      <c r="CBV264" s="1"/>
      <c r="CBW264" s="1"/>
      <c r="CBX264" s="1"/>
      <c r="CBY264" s="1"/>
      <c r="CBZ264" s="1"/>
      <c r="CCA264" s="1"/>
      <c r="CCB264" s="1"/>
      <c r="CCC264" s="1"/>
      <c r="CCD264" s="1"/>
      <c r="CCE264" s="1"/>
      <c r="CCF264" s="1"/>
      <c r="CCG264" s="1"/>
      <c r="CCH264" s="1"/>
      <c r="CCI264" s="1"/>
      <c r="CCJ264" s="1"/>
      <c r="CCK264" s="1"/>
      <c r="CCL264" s="1"/>
      <c r="CCM264" s="1"/>
      <c r="CCN264" s="1"/>
      <c r="CCO264" s="1"/>
      <c r="CCP264" s="1"/>
      <c r="CCQ264" s="1"/>
      <c r="CCR264" s="1"/>
      <c r="CCS264" s="1"/>
      <c r="CCT264" s="1"/>
      <c r="CCU264" s="1"/>
      <c r="CCV264" s="1"/>
      <c r="CCW264" s="1"/>
      <c r="CCX264" s="1"/>
      <c r="CCY264" s="1"/>
      <c r="CCZ264" s="1"/>
      <c r="CDA264" s="1"/>
      <c r="CDB264" s="1"/>
      <c r="CDC264" s="1"/>
      <c r="CDD264" s="1"/>
      <c r="CDE264" s="1"/>
      <c r="CDF264" s="1"/>
      <c r="CDG264" s="1"/>
      <c r="CDH264" s="1"/>
      <c r="CDI264" s="1"/>
      <c r="CDJ264" s="1"/>
      <c r="CDK264" s="1"/>
      <c r="CDL264" s="1"/>
      <c r="CDM264" s="1"/>
      <c r="CDN264" s="1"/>
      <c r="CDO264" s="1"/>
      <c r="CDP264" s="1"/>
      <c r="CDQ264" s="1"/>
      <c r="CDR264" s="1"/>
      <c r="CDS264" s="1"/>
      <c r="CDT264" s="1"/>
      <c r="CDU264" s="1"/>
      <c r="CDV264" s="1"/>
      <c r="CDW264" s="1"/>
      <c r="CDX264" s="1"/>
      <c r="CDY264" s="1"/>
      <c r="CDZ264" s="1"/>
      <c r="CEA264" s="1"/>
      <c r="CEB264" s="1"/>
      <c r="CEC264" s="1"/>
      <c r="CED264" s="1"/>
      <c r="CEE264" s="1"/>
      <c r="CEF264" s="1"/>
      <c r="CEG264" s="1"/>
      <c r="CEH264" s="1"/>
      <c r="CEI264" s="1"/>
      <c r="CEJ264" s="1"/>
      <c r="CEK264" s="1"/>
      <c r="CEL264" s="1"/>
      <c r="CEM264" s="1"/>
      <c r="CEN264" s="1"/>
      <c r="CEO264" s="1"/>
      <c r="CEP264" s="1"/>
      <c r="CEQ264" s="1"/>
      <c r="CER264" s="1"/>
      <c r="CES264" s="1"/>
      <c r="CET264" s="1"/>
      <c r="CEU264" s="1"/>
      <c r="CEV264" s="1"/>
      <c r="CEW264" s="1"/>
      <c r="CEX264" s="1"/>
      <c r="CEY264" s="1"/>
      <c r="CEZ264" s="1"/>
      <c r="CFA264" s="1"/>
      <c r="CFB264" s="1"/>
      <c r="CFC264" s="1"/>
      <c r="CFD264" s="1"/>
      <c r="CFE264" s="1"/>
      <c r="CFF264" s="1"/>
      <c r="CFG264" s="1"/>
      <c r="CFH264" s="1"/>
      <c r="CFI264" s="1"/>
      <c r="CFJ264" s="1"/>
      <c r="CFK264" s="1"/>
      <c r="CFL264" s="1"/>
      <c r="CFM264" s="1"/>
      <c r="CFN264" s="1"/>
      <c r="CFO264" s="1"/>
      <c r="CFP264" s="1"/>
      <c r="CFQ264" s="1"/>
      <c r="CFR264" s="1"/>
      <c r="CFS264" s="1"/>
      <c r="CFT264" s="1"/>
      <c r="CFU264" s="1"/>
      <c r="CFV264" s="1"/>
      <c r="CFW264" s="1"/>
      <c r="CFX264" s="1"/>
      <c r="CFY264" s="1"/>
      <c r="CFZ264" s="1"/>
      <c r="CGA264" s="1"/>
      <c r="CGB264" s="1"/>
      <c r="CGC264" s="1"/>
      <c r="CGD264" s="1"/>
      <c r="CGE264" s="1"/>
      <c r="CGF264" s="1"/>
      <c r="CGG264" s="1"/>
      <c r="CGH264" s="1"/>
      <c r="CGI264" s="1"/>
      <c r="CGJ264" s="1"/>
      <c r="CGK264" s="1"/>
      <c r="CGL264" s="1"/>
      <c r="CGM264" s="1"/>
      <c r="CGN264" s="1"/>
      <c r="CGO264" s="1"/>
      <c r="CGP264" s="1"/>
      <c r="CGQ264" s="1"/>
      <c r="CGR264" s="1"/>
      <c r="CGS264" s="1"/>
      <c r="CGT264" s="1"/>
      <c r="CGU264" s="1"/>
      <c r="CGV264" s="1"/>
      <c r="CGW264" s="1"/>
      <c r="CGX264" s="1"/>
      <c r="CGY264" s="1"/>
      <c r="CGZ264" s="1"/>
      <c r="CHA264" s="1"/>
      <c r="CHB264" s="1"/>
      <c r="CHC264" s="1"/>
      <c r="CHD264" s="1"/>
      <c r="CHE264" s="1"/>
      <c r="CHF264" s="1"/>
      <c r="CHG264" s="1"/>
      <c r="CHH264" s="1"/>
      <c r="CHI264" s="1"/>
      <c r="CHJ264" s="1"/>
      <c r="CHK264" s="1"/>
      <c r="CHL264" s="1"/>
      <c r="CHM264" s="1"/>
      <c r="CHN264" s="1"/>
      <c r="CHO264" s="1"/>
      <c r="CHP264" s="1"/>
      <c r="CHQ264" s="1"/>
      <c r="CHR264" s="1"/>
      <c r="CHS264" s="1"/>
      <c r="CHT264" s="1"/>
      <c r="CHU264" s="1"/>
      <c r="CHV264" s="1"/>
      <c r="CHW264" s="1"/>
      <c r="CHX264" s="1"/>
      <c r="CHY264" s="1"/>
      <c r="CHZ264" s="1"/>
      <c r="CIA264" s="1"/>
      <c r="CIB264" s="1"/>
      <c r="CIC264" s="1"/>
      <c r="CID264" s="1"/>
      <c r="CIE264" s="1"/>
      <c r="CIF264" s="1"/>
      <c r="CIG264" s="1"/>
      <c r="CIH264" s="1"/>
      <c r="CII264" s="1"/>
      <c r="CIJ264" s="1"/>
      <c r="CIK264" s="1"/>
      <c r="CIL264" s="1"/>
      <c r="CIM264" s="1"/>
      <c r="CIN264" s="1"/>
      <c r="CIO264" s="1"/>
      <c r="CIP264" s="1"/>
      <c r="CIQ264" s="1"/>
      <c r="CIR264" s="1"/>
      <c r="CIS264" s="1"/>
      <c r="CIT264" s="1"/>
      <c r="CIU264" s="1"/>
      <c r="CIV264" s="1"/>
      <c r="CIW264" s="1"/>
      <c r="CIX264" s="1"/>
      <c r="CIY264" s="1"/>
      <c r="CIZ264" s="1"/>
      <c r="CJA264" s="1"/>
      <c r="CJB264" s="1"/>
      <c r="CJC264" s="1"/>
      <c r="CJD264" s="1"/>
      <c r="CJE264" s="1"/>
      <c r="CJF264" s="1"/>
      <c r="CJG264" s="1"/>
      <c r="CJH264" s="1"/>
      <c r="CJI264" s="1"/>
      <c r="CJJ264" s="1"/>
      <c r="CJK264" s="1"/>
      <c r="CJL264" s="1"/>
      <c r="CJM264" s="1"/>
      <c r="CJN264" s="1"/>
      <c r="CJO264" s="1"/>
      <c r="CJP264" s="1"/>
      <c r="CJQ264" s="1"/>
      <c r="CJR264" s="1"/>
      <c r="CJS264" s="1"/>
      <c r="CJT264" s="1"/>
      <c r="CJU264" s="1"/>
      <c r="CJV264" s="1"/>
      <c r="CJW264" s="1"/>
      <c r="CJX264" s="1"/>
      <c r="CJY264" s="1"/>
      <c r="CJZ264" s="1"/>
      <c r="CKA264" s="1"/>
      <c r="CKB264" s="1"/>
      <c r="CKC264" s="1"/>
      <c r="CKD264" s="1"/>
      <c r="CKE264" s="1"/>
      <c r="CKF264" s="1"/>
      <c r="CKG264" s="1"/>
      <c r="CKH264" s="1"/>
      <c r="CKI264" s="1"/>
      <c r="CKJ264" s="1"/>
      <c r="CKK264" s="1"/>
      <c r="CKL264" s="1"/>
      <c r="CKM264" s="1"/>
      <c r="CKN264" s="1"/>
      <c r="CKO264" s="1"/>
      <c r="CKP264" s="1"/>
      <c r="CKQ264" s="1"/>
      <c r="CKR264" s="1"/>
      <c r="CKS264" s="1"/>
      <c r="CKT264" s="1"/>
      <c r="CKU264" s="1"/>
      <c r="CKV264" s="1"/>
      <c r="CKW264" s="1"/>
      <c r="CKX264" s="1"/>
      <c r="CKY264" s="1"/>
      <c r="CKZ264" s="1"/>
      <c r="CLA264" s="1"/>
      <c r="CLB264" s="1"/>
      <c r="CLC264" s="1"/>
      <c r="CLD264" s="1"/>
      <c r="CLE264" s="1"/>
      <c r="CLF264" s="1"/>
      <c r="CLG264" s="1"/>
      <c r="CLH264" s="1"/>
      <c r="CLI264" s="1"/>
      <c r="CLJ264" s="1"/>
      <c r="CLK264" s="1"/>
      <c r="CLL264" s="1"/>
      <c r="CLM264" s="1"/>
      <c r="CLN264" s="1"/>
      <c r="CLO264" s="1"/>
      <c r="CLP264" s="1"/>
      <c r="CLQ264" s="1"/>
      <c r="CLR264" s="1"/>
      <c r="CLS264" s="1"/>
      <c r="CLT264" s="1"/>
      <c r="CLU264" s="1"/>
      <c r="CLV264" s="1"/>
      <c r="CLW264" s="1"/>
      <c r="CLX264" s="1"/>
      <c r="CLY264" s="1"/>
      <c r="CLZ264" s="1"/>
      <c r="CMA264" s="1"/>
      <c r="CMB264" s="1"/>
      <c r="CMC264" s="1"/>
      <c r="CMD264" s="1"/>
      <c r="CME264" s="1"/>
      <c r="CMF264" s="1"/>
      <c r="CMG264" s="1"/>
      <c r="CMH264" s="1"/>
      <c r="CMI264" s="1"/>
      <c r="CMJ264" s="1"/>
      <c r="CMK264" s="1"/>
      <c r="CML264" s="1"/>
      <c r="CMM264" s="1"/>
      <c r="CMN264" s="1"/>
      <c r="CMO264" s="1"/>
      <c r="CMP264" s="1"/>
      <c r="CMQ264" s="1"/>
      <c r="CMR264" s="1"/>
      <c r="CMS264" s="1"/>
      <c r="CMT264" s="1"/>
      <c r="CMU264" s="1"/>
      <c r="CMV264" s="1"/>
      <c r="CMW264" s="1"/>
      <c r="CMX264" s="1"/>
      <c r="CMY264" s="1"/>
      <c r="CMZ264" s="1"/>
      <c r="CNA264" s="1"/>
      <c r="CNB264" s="1"/>
      <c r="CNC264" s="1"/>
      <c r="CND264" s="1"/>
      <c r="CNE264" s="1"/>
      <c r="CNF264" s="1"/>
      <c r="CNG264" s="1"/>
      <c r="CNH264" s="1"/>
      <c r="CNI264" s="1"/>
      <c r="CNJ264" s="1"/>
      <c r="CNK264" s="1"/>
      <c r="CNL264" s="1"/>
      <c r="CNM264" s="1"/>
      <c r="CNN264" s="1"/>
      <c r="CNO264" s="1"/>
      <c r="CNP264" s="1"/>
      <c r="CNQ264" s="1"/>
      <c r="CNR264" s="1"/>
      <c r="CNS264" s="1"/>
      <c r="CNT264" s="1"/>
      <c r="CNU264" s="1"/>
      <c r="CNV264" s="1"/>
      <c r="CNW264" s="1"/>
      <c r="CNX264" s="1"/>
      <c r="CNY264" s="1"/>
      <c r="CNZ264" s="1"/>
      <c r="COA264" s="1"/>
      <c r="COB264" s="1"/>
      <c r="COC264" s="1"/>
      <c r="COD264" s="1"/>
      <c r="COE264" s="1"/>
      <c r="COF264" s="1"/>
      <c r="COG264" s="1"/>
      <c r="COH264" s="1"/>
      <c r="COI264" s="1"/>
      <c r="COJ264" s="1"/>
      <c r="COK264" s="1"/>
      <c r="COL264" s="1"/>
      <c r="COM264" s="1"/>
      <c r="CON264" s="1"/>
      <c r="COO264" s="1"/>
      <c r="COP264" s="1"/>
      <c r="COQ264" s="1"/>
      <c r="COR264" s="1"/>
      <c r="COS264" s="1"/>
      <c r="COT264" s="1"/>
      <c r="COU264" s="1"/>
      <c r="COV264" s="1"/>
      <c r="COW264" s="1"/>
      <c r="COX264" s="1"/>
      <c r="COY264" s="1"/>
      <c r="COZ264" s="1"/>
      <c r="CPA264" s="1"/>
      <c r="CPB264" s="1"/>
      <c r="CPC264" s="1"/>
      <c r="CPD264" s="1"/>
      <c r="CPE264" s="1"/>
      <c r="CPF264" s="1"/>
      <c r="CPG264" s="1"/>
      <c r="CPH264" s="1"/>
      <c r="CPI264" s="1"/>
      <c r="CPJ264" s="1"/>
      <c r="CPK264" s="1"/>
      <c r="CPL264" s="1"/>
      <c r="CPM264" s="1"/>
      <c r="CPN264" s="1"/>
      <c r="CPO264" s="1"/>
      <c r="CPP264" s="1"/>
      <c r="CPQ264" s="1"/>
      <c r="CPR264" s="1"/>
      <c r="CPS264" s="1"/>
      <c r="CPT264" s="1"/>
      <c r="CPU264" s="1"/>
      <c r="CPV264" s="1"/>
      <c r="CPW264" s="1"/>
      <c r="CPX264" s="1"/>
      <c r="CPY264" s="1"/>
      <c r="CPZ264" s="1"/>
      <c r="CQA264" s="1"/>
      <c r="CQB264" s="1"/>
      <c r="CQC264" s="1"/>
      <c r="CQD264" s="1"/>
      <c r="CQE264" s="1"/>
      <c r="CQF264" s="1"/>
      <c r="CQG264" s="1"/>
      <c r="CQH264" s="1"/>
      <c r="CQI264" s="1"/>
      <c r="CQJ264" s="1"/>
      <c r="CQK264" s="1"/>
      <c r="CQL264" s="1"/>
      <c r="CQM264" s="1"/>
      <c r="CQN264" s="1"/>
      <c r="CQO264" s="1"/>
      <c r="CQP264" s="1"/>
      <c r="CQQ264" s="1"/>
      <c r="CQR264" s="1"/>
      <c r="CQS264" s="1"/>
      <c r="CQT264" s="1"/>
      <c r="CQU264" s="1"/>
      <c r="CQV264" s="1"/>
      <c r="CQW264" s="1"/>
      <c r="CQX264" s="1"/>
      <c r="CQY264" s="1"/>
      <c r="CQZ264" s="1"/>
      <c r="CRA264" s="1"/>
      <c r="CRB264" s="1"/>
      <c r="CRC264" s="1"/>
      <c r="CRD264" s="1"/>
      <c r="CRE264" s="1"/>
      <c r="CRF264" s="1"/>
      <c r="CRG264" s="1"/>
      <c r="CRH264" s="1"/>
      <c r="CRI264" s="1"/>
      <c r="CRJ264" s="1"/>
      <c r="CRK264" s="1"/>
      <c r="CRL264" s="1"/>
      <c r="CRM264" s="1"/>
      <c r="CRN264" s="1"/>
      <c r="CRO264" s="1"/>
      <c r="CRP264" s="1"/>
      <c r="CRQ264" s="1"/>
      <c r="CRR264" s="1"/>
      <c r="CRS264" s="1"/>
      <c r="CRT264" s="1"/>
      <c r="CRU264" s="1"/>
      <c r="CRV264" s="1"/>
      <c r="CRW264" s="1"/>
      <c r="CRX264" s="1"/>
      <c r="CRY264" s="1"/>
      <c r="CRZ264" s="1"/>
      <c r="CSA264" s="1"/>
      <c r="CSB264" s="1"/>
      <c r="CSC264" s="1"/>
      <c r="CSD264" s="1"/>
      <c r="CSE264" s="1"/>
      <c r="CSF264" s="1"/>
      <c r="CSG264" s="1"/>
      <c r="CSH264" s="1"/>
      <c r="CSI264" s="1"/>
      <c r="CSJ264" s="1"/>
      <c r="CSK264" s="1"/>
      <c r="CSL264" s="1"/>
      <c r="CSM264" s="1"/>
      <c r="CSN264" s="1"/>
      <c r="CSO264" s="1"/>
      <c r="CSP264" s="1"/>
      <c r="CSQ264" s="1"/>
      <c r="CSR264" s="1"/>
      <c r="CSS264" s="1"/>
      <c r="CST264" s="1"/>
      <c r="CSU264" s="1"/>
      <c r="CSV264" s="1"/>
      <c r="CSW264" s="1"/>
      <c r="CSX264" s="1"/>
      <c r="CSY264" s="1"/>
      <c r="CSZ264" s="1"/>
      <c r="CTA264" s="1"/>
      <c r="CTB264" s="1"/>
      <c r="CTC264" s="1"/>
      <c r="CTD264" s="1"/>
      <c r="CTE264" s="1"/>
      <c r="CTF264" s="1"/>
      <c r="CTG264" s="1"/>
      <c r="CTH264" s="1"/>
      <c r="CTI264" s="1"/>
      <c r="CTJ264" s="1"/>
      <c r="CTK264" s="1"/>
      <c r="CTL264" s="1"/>
      <c r="CTM264" s="1"/>
      <c r="CTN264" s="1"/>
      <c r="CTO264" s="1"/>
      <c r="CTP264" s="1"/>
      <c r="CTQ264" s="1"/>
      <c r="CTR264" s="1"/>
      <c r="CTS264" s="1"/>
      <c r="CTT264" s="1"/>
      <c r="CTU264" s="1"/>
      <c r="CTV264" s="1"/>
      <c r="CTW264" s="1"/>
      <c r="CTX264" s="1"/>
      <c r="CTY264" s="1"/>
      <c r="CTZ264" s="1"/>
      <c r="CUA264" s="1"/>
      <c r="CUB264" s="1"/>
      <c r="CUC264" s="1"/>
      <c r="CUD264" s="1"/>
      <c r="CUE264" s="1"/>
      <c r="CUF264" s="1"/>
      <c r="CUG264" s="1"/>
      <c r="CUH264" s="1"/>
      <c r="CUI264" s="1"/>
      <c r="CUJ264" s="1"/>
      <c r="CUK264" s="1"/>
      <c r="CUL264" s="1"/>
      <c r="CUM264" s="1"/>
      <c r="CUN264" s="1"/>
      <c r="CUO264" s="1"/>
      <c r="CUP264" s="1"/>
      <c r="CUQ264" s="1"/>
      <c r="CUR264" s="1"/>
      <c r="CUS264" s="1"/>
      <c r="CUT264" s="1"/>
      <c r="CUU264" s="1"/>
      <c r="CUV264" s="1"/>
      <c r="CUW264" s="1"/>
      <c r="CUX264" s="1"/>
      <c r="CUY264" s="1"/>
      <c r="CUZ264" s="1"/>
      <c r="CVA264" s="1"/>
      <c r="CVB264" s="1"/>
      <c r="CVC264" s="1"/>
      <c r="CVD264" s="1"/>
      <c r="CVE264" s="1"/>
      <c r="CVF264" s="1"/>
      <c r="CVG264" s="1"/>
      <c r="CVH264" s="1"/>
      <c r="CVI264" s="1"/>
      <c r="CVJ264" s="1"/>
      <c r="CVK264" s="1"/>
      <c r="CVL264" s="1"/>
      <c r="CVM264" s="1"/>
      <c r="CVN264" s="1"/>
      <c r="CVO264" s="1"/>
      <c r="CVP264" s="1"/>
      <c r="CVQ264" s="1"/>
      <c r="CVR264" s="1"/>
      <c r="CVS264" s="1"/>
      <c r="CVT264" s="1"/>
      <c r="CVU264" s="1"/>
      <c r="CVV264" s="1"/>
      <c r="CVW264" s="1"/>
      <c r="CVX264" s="1"/>
      <c r="CVY264" s="1"/>
      <c r="CVZ264" s="1"/>
      <c r="CWA264" s="1"/>
      <c r="CWB264" s="1"/>
      <c r="CWC264" s="1"/>
      <c r="CWD264" s="1"/>
      <c r="CWE264" s="1"/>
      <c r="CWF264" s="1"/>
      <c r="CWG264" s="1"/>
      <c r="CWH264" s="1"/>
      <c r="CWI264" s="1"/>
      <c r="CWJ264" s="1"/>
      <c r="CWK264" s="1"/>
      <c r="CWL264" s="1"/>
      <c r="CWM264" s="1"/>
      <c r="CWN264" s="1"/>
      <c r="CWO264" s="1"/>
      <c r="CWP264" s="1"/>
      <c r="CWQ264" s="1"/>
      <c r="CWR264" s="1"/>
      <c r="CWS264" s="1"/>
      <c r="CWT264" s="1"/>
      <c r="CWU264" s="1"/>
      <c r="CWV264" s="1"/>
      <c r="CWW264" s="1"/>
      <c r="CWX264" s="1"/>
      <c r="CWY264" s="1"/>
      <c r="CWZ264" s="1"/>
      <c r="CXA264" s="1"/>
      <c r="CXB264" s="1"/>
      <c r="CXC264" s="1"/>
      <c r="CXD264" s="1"/>
      <c r="CXE264" s="1"/>
      <c r="CXF264" s="1"/>
      <c r="CXG264" s="1"/>
      <c r="CXH264" s="1"/>
      <c r="CXI264" s="1"/>
      <c r="CXJ264" s="1"/>
      <c r="CXK264" s="1"/>
      <c r="CXL264" s="1"/>
      <c r="CXM264" s="1"/>
      <c r="CXN264" s="1"/>
      <c r="CXO264" s="1"/>
      <c r="CXP264" s="1"/>
      <c r="CXQ264" s="1"/>
      <c r="CXR264" s="1"/>
      <c r="CXS264" s="1"/>
      <c r="CXT264" s="1"/>
      <c r="CXU264" s="1"/>
      <c r="CXV264" s="1"/>
      <c r="CXW264" s="1"/>
      <c r="CXX264" s="1"/>
      <c r="CXY264" s="1"/>
      <c r="CXZ264" s="1"/>
      <c r="CYA264" s="1"/>
      <c r="CYB264" s="1"/>
      <c r="CYC264" s="1"/>
      <c r="CYD264" s="1"/>
      <c r="CYE264" s="1"/>
      <c r="CYF264" s="1"/>
      <c r="CYG264" s="1"/>
      <c r="CYH264" s="1"/>
      <c r="CYI264" s="1"/>
      <c r="CYJ264" s="1"/>
      <c r="CYK264" s="1"/>
      <c r="CYL264" s="1"/>
      <c r="CYM264" s="1"/>
      <c r="CYN264" s="1"/>
      <c r="CYO264" s="1"/>
      <c r="CYP264" s="1"/>
      <c r="CYQ264" s="1"/>
      <c r="CYR264" s="1"/>
      <c r="CYS264" s="1"/>
      <c r="CYT264" s="1"/>
      <c r="CYU264" s="1"/>
      <c r="CYV264" s="1"/>
      <c r="CYW264" s="1"/>
      <c r="CYX264" s="1"/>
      <c r="CYY264" s="1"/>
      <c r="CYZ264" s="1"/>
      <c r="CZA264" s="1"/>
      <c r="CZB264" s="1"/>
      <c r="CZC264" s="1"/>
      <c r="CZD264" s="1"/>
      <c r="CZE264" s="1"/>
      <c r="CZF264" s="1"/>
      <c r="CZG264" s="1"/>
      <c r="CZH264" s="1"/>
      <c r="CZI264" s="1"/>
      <c r="CZJ264" s="1"/>
      <c r="CZK264" s="1"/>
      <c r="CZL264" s="1"/>
      <c r="CZM264" s="1"/>
      <c r="CZN264" s="1"/>
      <c r="CZO264" s="1"/>
      <c r="CZP264" s="1"/>
      <c r="CZQ264" s="1"/>
      <c r="CZR264" s="1"/>
      <c r="CZS264" s="1"/>
      <c r="CZT264" s="1"/>
      <c r="CZU264" s="1"/>
      <c r="CZV264" s="1"/>
      <c r="CZW264" s="1"/>
      <c r="CZX264" s="1"/>
      <c r="CZY264" s="1"/>
      <c r="CZZ264" s="1"/>
      <c r="DAA264" s="1"/>
      <c r="DAB264" s="1"/>
      <c r="DAC264" s="1"/>
      <c r="DAD264" s="1"/>
      <c r="DAE264" s="1"/>
      <c r="DAF264" s="1"/>
      <c r="DAG264" s="1"/>
      <c r="DAH264" s="1"/>
      <c r="DAI264" s="1"/>
      <c r="DAJ264" s="1"/>
      <c r="DAK264" s="1"/>
      <c r="DAL264" s="1"/>
      <c r="DAM264" s="1"/>
      <c r="DAN264" s="1"/>
      <c r="DAO264" s="1"/>
      <c r="DAP264" s="1"/>
      <c r="DAQ264" s="1"/>
      <c r="DAR264" s="1"/>
      <c r="DAS264" s="1"/>
      <c r="DAT264" s="1"/>
      <c r="DAU264" s="1"/>
      <c r="DAV264" s="1"/>
      <c r="DAW264" s="1"/>
      <c r="DAX264" s="1"/>
      <c r="DAY264" s="1"/>
      <c r="DAZ264" s="1"/>
      <c r="DBA264" s="1"/>
      <c r="DBB264" s="1"/>
      <c r="DBC264" s="1"/>
      <c r="DBD264" s="1"/>
      <c r="DBE264" s="1"/>
      <c r="DBF264" s="1"/>
      <c r="DBG264" s="1"/>
      <c r="DBH264" s="1"/>
      <c r="DBI264" s="1"/>
      <c r="DBJ264" s="1"/>
      <c r="DBK264" s="1"/>
      <c r="DBL264" s="1"/>
      <c r="DBM264" s="1"/>
      <c r="DBN264" s="1"/>
      <c r="DBO264" s="1"/>
      <c r="DBP264" s="1"/>
      <c r="DBQ264" s="1"/>
      <c r="DBR264" s="1"/>
      <c r="DBS264" s="1"/>
      <c r="DBT264" s="1"/>
      <c r="DBU264" s="1"/>
      <c r="DBV264" s="1"/>
      <c r="DBW264" s="1"/>
      <c r="DBX264" s="1"/>
      <c r="DBY264" s="1"/>
      <c r="DBZ264" s="1"/>
      <c r="DCA264" s="1"/>
      <c r="DCB264" s="1"/>
      <c r="DCC264" s="1"/>
      <c r="DCD264" s="1"/>
      <c r="DCE264" s="1"/>
      <c r="DCF264" s="1"/>
      <c r="DCG264" s="1"/>
      <c r="DCH264" s="1"/>
      <c r="DCI264" s="1"/>
      <c r="DCJ264" s="1"/>
      <c r="DCK264" s="1"/>
      <c r="DCL264" s="1"/>
      <c r="DCM264" s="1"/>
      <c r="DCN264" s="1"/>
      <c r="DCO264" s="1"/>
      <c r="DCP264" s="1"/>
      <c r="DCQ264" s="1"/>
      <c r="DCR264" s="1"/>
      <c r="DCS264" s="1"/>
      <c r="DCT264" s="1"/>
      <c r="DCU264" s="1"/>
      <c r="DCV264" s="1"/>
      <c r="DCW264" s="1"/>
      <c r="DCX264" s="1"/>
      <c r="DCY264" s="1"/>
      <c r="DCZ264" s="1"/>
      <c r="DDA264" s="1"/>
      <c r="DDB264" s="1"/>
      <c r="DDC264" s="1"/>
      <c r="DDD264" s="1"/>
      <c r="DDE264" s="1"/>
      <c r="DDF264" s="1"/>
      <c r="DDG264" s="1"/>
      <c r="DDH264" s="1"/>
      <c r="DDI264" s="1"/>
      <c r="DDJ264" s="1"/>
      <c r="DDK264" s="1"/>
      <c r="DDL264" s="1"/>
      <c r="DDM264" s="1"/>
      <c r="DDN264" s="1"/>
      <c r="DDO264" s="1"/>
      <c r="DDP264" s="1"/>
      <c r="DDQ264" s="1"/>
      <c r="DDR264" s="1"/>
      <c r="DDS264" s="1"/>
      <c r="DDT264" s="1"/>
      <c r="DDU264" s="1"/>
      <c r="DDV264" s="1"/>
      <c r="DDW264" s="1"/>
      <c r="DDX264" s="1"/>
      <c r="DDY264" s="1"/>
      <c r="DDZ264" s="1"/>
      <c r="DEA264" s="1"/>
      <c r="DEB264" s="1"/>
      <c r="DEC264" s="1"/>
      <c r="DED264" s="1"/>
      <c r="DEE264" s="1"/>
      <c r="DEF264" s="1"/>
      <c r="DEG264" s="1"/>
      <c r="DEH264" s="1"/>
      <c r="DEI264" s="1"/>
      <c r="DEJ264" s="1"/>
      <c r="DEK264" s="1"/>
      <c r="DEL264" s="1"/>
      <c r="DEM264" s="1"/>
      <c r="DEN264" s="1"/>
      <c r="DEO264" s="1"/>
      <c r="DEP264" s="1"/>
      <c r="DEQ264" s="1"/>
      <c r="DER264" s="1"/>
      <c r="DES264" s="1"/>
      <c r="DET264" s="1"/>
      <c r="DEU264" s="1"/>
      <c r="DEV264" s="1"/>
      <c r="DEW264" s="1"/>
      <c r="DEX264" s="1"/>
      <c r="DEY264" s="1"/>
      <c r="DEZ264" s="1"/>
      <c r="DFA264" s="1"/>
      <c r="DFB264" s="1"/>
      <c r="DFC264" s="1"/>
      <c r="DFD264" s="1"/>
      <c r="DFE264" s="1"/>
      <c r="DFF264" s="1"/>
      <c r="DFG264" s="1"/>
      <c r="DFH264" s="1"/>
      <c r="DFI264" s="1"/>
      <c r="DFJ264" s="1"/>
      <c r="DFK264" s="1"/>
      <c r="DFL264" s="1"/>
      <c r="DFM264" s="1"/>
      <c r="DFN264" s="1"/>
      <c r="DFO264" s="1"/>
      <c r="DFP264" s="1"/>
      <c r="DFQ264" s="1"/>
      <c r="DFR264" s="1"/>
      <c r="DFS264" s="1"/>
      <c r="DFT264" s="1"/>
      <c r="DFU264" s="1"/>
      <c r="DFV264" s="1"/>
      <c r="DFW264" s="1"/>
      <c r="DFX264" s="1"/>
      <c r="DFY264" s="1"/>
      <c r="DFZ264" s="1"/>
      <c r="DGA264" s="1"/>
      <c r="DGB264" s="1"/>
      <c r="DGC264" s="1"/>
      <c r="DGD264" s="1"/>
      <c r="DGE264" s="1"/>
      <c r="DGF264" s="1"/>
      <c r="DGG264" s="1"/>
      <c r="DGH264" s="1"/>
      <c r="DGI264" s="1"/>
      <c r="DGJ264" s="1"/>
      <c r="DGK264" s="1"/>
      <c r="DGL264" s="1"/>
      <c r="DGM264" s="1"/>
      <c r="DGN264" s="1"/>
      <c r="DGO264" s="1"/>
      <c r="DGP264" s="1"/>
      <c r="DGQ264" s="1"/>
      <c r="DGR264" s="1"/>
      <c r="DGS264" s="1"/>
      <c r="DGT264" s="1"/>
      <c r="DGU264" s="1"/>
      <c r="DGV264" s="1"/>
      <c r="DGW264" s="1"/>
      <c r="DGX264" s="1"/>
      <c r="DGY264" s="1"/>
      <c r="DGZ264" s="1"/>
      <c r="DHA264" s="1"/>
      <c r="DHB264" s="1"/>
      <c r="DHC264" s="1"/>
      <c r="DHD264" s="1"/>
      <c r="DHE264" s="1"/>
      <c r="DHF264" s="1"/>
      <c r="DHG264" s="1"/>
      <c r="DHH264" s="1"/>
      <c r="DHI264" s="1"/>
      <c r="DHJ264" s="1"/>
      <c r="DHK264" s="1"/>
      <c r="DHL264" s="1"/>
      <c r="DHM264" s="1"/>
      <c r="DHN264" s="1"/>
      <c r="DHO264" s="1"/>
      <c r="DHP264" s="1"/>
      <c r="DHQ264" s="1"/>
      <c r="DHR264" s="1"/>
      <c r="DHS264" s="1"/>
      <c r="DHT264" s="1"/>
      <c r="DHU264" s="1"/>
      <c r="DHV264" s="1"/>
      <c r="DHW264" s="1"/>
      <c r="DHX264" s="1"/>
      <c r="DHY264" s="1"/>
      <c r="DHZ264" s="1"/>
      <c r="DIA264" s="1"/>
      <c r="DIB264" s="1"/>
      <c r="DIC264" s="1"/>
      <c r="DID264" s="1"/>
      <c r="DIE264" s="1"/>
      <c r="DIF264" s="1"/>
      <c r="DIG264" s="1"/>
      <c r="DIH264" s="1"/>
      <c r="DII264" s="1"/>
      <c r="DIJ264" s="1"/>
      <c r="DIK264" s="1"/>
      <c r="DIL264" s="1"/>
      <c r="DIM264" s="1"/>
      <c r="DIN264" s="1"/>
      <c r="DIO264" s="1"/>
      <c r="DIP264" s="1"/>
      <c r="DIQ264" s="1"/>
      <c r="DIR264" s="1"/>
      <c r="DIS264" s="1"/>
      <c r="DIT264" s="1"/>
      <c r="DIU264" s="1"/>
      <c r="DIV264" s="1"/>
      <c r="DIW264" s="1"/>
      <c r="DIX264" s="1"/>
      <c r="DIY264" s="1"/>
      <c r="DIZ264" s="1"/>
      <c r="DJA264" s="1"/>
      <c r="DJB264" s="1"/>
      <c r="DJC264" s="1"/>
      <c r="DJD264" s="1"/>
      <c r="DJE264" s="1"/>
      <c r="DJF264" s="1"/>
      <c r="DJG264" s="1"/>
      <c r="DJH264" s="1"/>
      <c r="DJI264" s="1"/>
      <c r="DJJ264" s="1"/>
      <c r="DJK264" s="1"/>
      <c r="DJL264" s="1"/>
      <c r="DJM264" s="1"/>
      <c r="DJN264" s="1"/>
      <c r="DJO264" s="1"/>
      <c r="DJP264" s="1"/>
      <c r="DJQ264" s="1"/>
      <c r="DJR264" s="1"/>
      <c r="DJS264" s="1"/>
      <c r="DJT264" s="1"/>
      <c r="DJU264" s="1"/>
      <c r="DJV264" s="1"/>
      <c r="DJW264" s="1"/>
      <c r="DJX264" s="1"/>
      <c r="DJY264" s="1"/>
      <c r="DJZ264" s="1"/>
      <c r="DKA264" s="1"/>
      <c r="DKB264" s="1"/>
      <c r="DKC264" s="1"/>
      <c r="DKD264" s="1"/>
      <c r="DKE264" s="1"/>
      <c r="DKF264" s="1"/>
      <c r="DKG264" s="1"/>
      <c r="DKH264" s="1"/>
      <c r="DKI264" s="1"/>
      <c r="DKJ264" s="1"/>
      <c r="DKK264" s="1"/>
      <c r="DKL264" s="1"/>
      <c r="DKM264" s="1"/>
      <c r="DKN264" s="1"/>
      <c r="DKO264" s="1"/>
      <c r="DKP264" s="1"/>
      <c r="DKQ264" s="1"/>
      <c r="DKR264" s="1"/>
      <c r="DKS264" s="1"/>
      <c r="DKT264" s="1"/>
      <c r="DKU264" s="1"/>
      <c r="DKV264" s="1"/>
      <c r="DKW264" s="1"/>
      <c r="DKX264" s="1"/>
      <c r="DKY264" s="1"/>
      <c r="DKZ264" s="1"/>
      <c r="DLA264" s="1"/>
      <c r="DLB264" s="1"/>
      <c r="DLC264" s="1"/>
      <c r="DLD264" s="1"/>
      <c r="DLE264" s="1"/>
      <c r="DLF264" s="1"/>
      <c r="DLG264" s="1"/>
      <c r="DLH264" s="1"/>
      <c r="DLI264" s="1"/>
      <c r="DLJ264" s="1"/>
      <c r="DLK264" s="1"/>
      <c r="DLL264" s="1"/>
      <c r="DLM264" s="1"/>
      <c r="DLN264" s="1"/>
      <c r="DLO264" s="1"/>
      <c r="DLP264" s="1"/>
      <c r="DLQ264" s="1"/>
      <c r="DLR264" s="1"/>
      <c r="DLS264" s="1"/>
      <c r="DLT264" s="1"/>
      <c r="DLU264" s="1"/>
      <c r="DLV264" s="1"/>
      <c r="DLW264" s="1"/>
      <c r="DLX264" s="1"/>
      <c r="DLY264" s="1"/>
      <c r="DLZ264" s="1"/>
      <c r="DMA264" s="1"/>
      <c r="DMB264" s="1"/>
      <c r="DMC264" s="1"/>
      <c r="DMD264" s="1"/>
      <c r="DME264" s="1"/>
      <c r="DMF264" s="1"/>
      <c r="DMG264" s="1"/>
      <c r="DMH264" s="1"/>
      <c r="DMI264" s="1"/>
      <c r="DMJ264" s="1"/>
      <c r="DMK264" s="1"/>
      <c r="DML264" s="1"/>
      <c r="DMM264" s="1"/>
      <c r="DMN264" s="1"/>
      <c r="DMO264" s="1"/>
      <c r="DMP264" s="1"/>
      <c r="DMQ264" s="1"/>
      <c r="DMR264" s="1"/>
      <c r="DMS264" s="1"/>
      <c r="DMT264" s="1"/>
      <c r="DMU264" s="1"/>
      <c r="DMV264" s="1"/>
      <c r="DMW264" s="1"/>
      <c r="DMX264" s="1"/>
      <c r="DMY264" s="1"/>
      <c r="DMZ264" s="1"/>
      <c r="DNA264" s="1"/>
      <c r="DNB264" s="1"/>
      <c r="DNC264" s="1"/>
      <c r="DND264" s="1"/>
      <c r="DNE264" s="1"/>
      <c r="DNF264" s="1"/>
      <c r="DNG264" s="1"/>
      <c r="DNH264" s="1"/>
      <c r="DNI264" s="1"/>
      <c r="DNJ264" s="1"/>
      <c r="DNK264" s="1"/>
      <c r="DNL264" s="1"/>
      <c r="DNM264" s="1"/>
      <c r="DNN264" s="1"/>
      <c r="DNO264" s="1"/>
      <c r="DNP264" s="1"/>
      <c r="DNQ264" s="1"/>
      <c r="DNR264" s="1"/>
      <c r="DNS264" s="1"/>
      <c r="DNT264" s="1"/>
      <c r="DNU264" s="1"/>
      <c r="DNV264" s="1"/>
      <c r="DNW264" s="1"/>
      <c r="DNX264" s="1"/>
      <c r="DNY264" s="1"/>
      <c r="DNZ264" s="1"/>
      <c r="DOA264" s="1"/>
      <c r="DOB264" s="1"/>
      <c r="DOC264" s="1"/>
      <c r="DOD264" s="1"/>
      <c r="DOE264" s="1"/>
      <c r="DOF264" s="1"/>
      <c r="DOG264" s="1"/>
      <c r="DOH264" s="1"/>
      <c r="DOI264" s="1"/>
      <c r="DOJ264" s="1"/>
      <c r="DOK264" s="1"/>
      <c r="DOL264" s="1"/>
      <c r="DOM264" s="1"/>
      <c r="DON264" s="1"/>
      <c r="DOO264" s="1"/>
      <c r="DOP264" s="1"/>
      <c r="DOQ264" s="1"/>
      <c r="DOR264" s="1"/>
      <c r="DOS264" s="1"/>
      <c r="DOT264" s="1"/>
      <c r="DOU264" s="1"/>
      <c r="DOV264" s="1"/>
      <c r="DOW264" s="1"/>
      <c r="DOX264" s="1"/>
      <c r="DOY264" s="1"/>
      <c r="DOZ264" s="1"/>
      <c r="DPA264" s="1"/>
      <c r="DPB264" s="1"/>
      <c r="DPC264" s="1"/>
      <c r="DPD264" s="1"/>
      <c r="DPE264" s="1"/>
      <c r="DPF264" s="1"/>
      <c r="DPG264" s="1"/>
      <c r="DPH264" s="1"/>
      <c r="DPI264" s="1"/>
      <c r="DPJ264" s="1"/>
      <c r="DPK264" s="1"/>
      <c r="DPL264" s="1"/>
      <c r="DPM264" s="1"/>
      <c r="DPN264" s="1"/>
      <c r="DPO264" s="1"/>
      <c r="DPP264" s="1"/>
      <c r="DPQ264" s="1"/>
      <c r="DPR264" s="1"/>
      <c r="DPS264" s="1"/>
      <c r="DPT264" s="1"/>
      <c r="DPU264" s="1"/>
      <c r="DPV264" s="1"/>
      <c r="DPW264" s="1"/>
      <c r="DPX264" s="1"/>
      <c r="DPY264" s="1"/>
      <c r="DPZ264" s="1"/>
      <c r="DQA264" s="1"/>
      <c r="DQB264" s="1"/>
      <c r="DQC264" s="1"/>
      <c r="DQD264" s="1"/>
      <c r="DQE264" s="1"/>
      <c r="DQF264" s="1"/>
      <c r="DQG264" s="1"/>
      <c r="DQH264" s="1"/>
      <c r="DQI264" s="1"/>
      <c r="DQJ264" s="1"/>
      <c r="DQK264" s="1"/>
      <c r="DQL264" s="1"/>
      <c r="DQM264" s="1"/>
      <c r="DQN264" s="1"/>
      <c r="DQO264" s="1"/>
      <c r="DQP264" s="1"/>
      <c r="DQQ264" s="1"/>
      <c r="DQR264" s="1"/>
      <c r="DQS264" s="1"/>
      <c r="DQT264" s="1"/>
      <c r="DQU264" s="1"/>
      <c r="DQV264" s="1"/>
      <c r="DQW264" s="1"/>
      <c r="DQX264" s="1"/>
      <c r="DQY264" s="1"/>
      <c r="DQZ264" s="1"/>
      <c r="DRA264" s="1"/>
      <c r="DRB264" s="1"/>
      <c r="DRC264" s="1"/>
      <c r="DRD264" s="1"/>
      <c r="DRE264" s="1"/>
      <c r="DRF264" s="1"/>
      <c r="DRG264" s="1"/>
      <c r="DRH264" s="1"/>
      <c r="DRI264" s="1"/>
      <c r="DRJ264" s="1"/>
      <c r="DRK264" s="1"/>
      <c r="DRL264" s="1"/>
      <c r="DRM264" s="1"/>
      <c r="DRN264" s="1"/>
      <c r="DRO264" s="1"/>
      <c r="DRP264" s="1"/>
      <c r="DRQ264" s="1"/>
      <c r="DRR264" s="1"/>
      <c r="DRS264" s="1"/>
      <c r="DRT264" s="1"/>
      <c r="DRU264" s="1"/>
      <c r="DRV264" s="1"/>
      <c r="DRW264" s="1"/>
      <c r="DRX264" s="1"/>
      <c r="DRY264" s="1"/>
      <c r="DRZ264" s="1"/>
      <c r="DSA264" s="1"/>
      <c r="DSB264" s="1"/>
      <c r="DSC264" s="1"/>
      <c r="DSD264" s="1"/>
      <c r="DSE264" s="1"/>
      <c r="DSF264" s="1"/>
      <c r="DSG264" s="1"/>
      <c r="DSH264" s="1"/>
      <c r="DSI264" s="1"/>
      <c r="DSJ264" s="1"/>
      <c r="DSK264" s="1"/>
      <c r="DSL264" s="1"/>
      <c r="DSM264" s="1"/>
      <c r="DSN264" s="1"/>
      <c r="DSO264" s="1"/>
      <c r="DSP264" s="1"/>
      <c r="DSQ264" s="1"/>
      <c r="DSR264" s="1"/>
      <c r="DSS264" s="1"/>
      <c r="DST264" s="1"/>
      <c r="DSU264" s="1"/>
      <c r="DSV264" s="1"/>
      <c r="DSW264" s="1"/>
      <c r="DSX264" s="1"/>
      <c r="DSY264" s="1"/>
      <c r="DSZ264" s="1"/>
      <c r="DTA264" s="1"/>
      <c r="DTB264" s="1"/>
      <c r="DTC264" s="1"/>
      <c r="DTD264" s="1"/>
      <c r="DTE264" s="1"/>
      <c r="DTF264" s="1"/>
      <c r="DTG264" s="1"/>
      <c r="DTH264" s="1"/>
      <c r="DTI264" s="1"/>
      <c r="DTJ264" s="1"/>
      <c r="DTK264" s="1"/>
      <c r="DTL264" s="1"/>
      <c r="DTM264" s="1"/>
      <c r="DTN264" s="1"/>
      <c r="DTO264" s="1"/>
      <c r="DTP264" s="1"/>
      <c r="DTQ264" s="1"/>
      <c r="DTR264" s="1"/>
      <c r="DTS264" s="1"/>
      <c r="DTT264" s="1"/>
      <c r="DTU264" s="1"/>
      <c r="DTV264" s="1"/>
      <c r="DTW264" s="1"/>
      <c r="DTX264" s="1"/>
      <c r="DTY264" s="1"/>
      <c r="DTZ264" s="1"/>
      <c r="DUA264" s="1"/>
      <c r="DUB264" s="1"/>
      <c r="DUC264" s="1"/>
      <c r="DUD264" s="1"/>
      <c r="DUE264" s="1"/>
      <c r="DUF264" s="1"/>
      <c r="DUG264" s="1"/>
      <c r="DUH264" s="1"/>
      <c r="DUI264" s="1"/>
      <c r="DUJ264" s="1"/>
      <c r="DUK264" s="1"/>
      <c r="DUL264" s="1"/>
      <c r="DUM264" s="1"/>
      <c r="DUN264" s="1"/>
      <c r="DUO264" s="1"/>
      <c r="DUP264" s="1"/>
      <c r="DUQ264" s="1"/>
      <c r="DUR264" s="1"/>
      <c r="DUS264" s="1"/>
      <c r="DUT264" s="1"/>
      <c r="DUU264" s="1"/>
      <c r="DUV264" s="1"/>
      <c r="DUW264" s="1"/>
      <c r="DUX264" s="1"/>
      <c r="DUY264" s="1"/>
      <c r="DUZ264" s="1"/>
      <c r="DVA264" s="1"/>
      <c r="DVB264" s="1"/>
      <c r="DVC264" s="1"/>
      <c r="DVD264" s="1"/>
      <c r="DVE264" s="1"/>
      <c r="DVF264" s="1"/>
      <c r="DVG264" s="1"/>
      <c r="DVH264" s="1"/>
      <c r="DVI264" s="1"/>
      <c r="DVJ264" s="1"/>
      <c r="DVK264" s="1"/>
      <c r="DVL264" s="1"/>
      <c r="DVM264" s="1"/>
      <c r="DVN264" s="1"/>
      <c r="DVO264" s="1"/>
      <c r="DVP264" s="1"/>
      <c r="DVQ264" s="1"/>
      <c r="DVR264" s="1"/>
      <c r="DVS264" s="1"/>
      <c r="DVT264" s="1"/>
      <c r="DVU264" s="1"/>
      <c r="DVV264" s="1"/>
      <c r="DVW264" s="1"/>
      <c r="DVX264" s="1"/>
      <c r="DVY264" s="1"/>
      <c r="DVZ264" s="1"/>
      <c r="DWA264" s="1"/>
      <c r="DWB264" s="1"/>
      <c r="DWC264" s="1"/>
      <c r="DWD264" s="1"/>
      <c r="DWE264" s="1"/>
      <c r="DWF264" s="1"/>
      <c r="DWG264" s="1"/>
      <c r="DWH264" s="1"/>
      <c r="DWI264" s="1"/>
      <c r="DWJ264" s="1"/>
      <c r="DWK264" s="1"/>
      <c r="DWL264" s="1"/>
      <c r="DWM264" s="1"/>
      <c r="DWN264" s="1"/>
      <c r="DWO264" s="1"/>
      <c r="DWP264" s="1"/>
      <c r="DWQ264" s="1"/>
      <c r="DWR264" s="1"/>
      <c r="DWS264" s="1"/>
      <c r="DWT264" s="1"/>
      <c r="DWU264" s="1"/>
      <c r="DWV264" s="1"/>
      <c r="DWW264" s="1"/>
      <c r="DWX264" s="1"/>
      <c r="DWY264" s="1"/>
      <c r="DWZ264" s="1"/>
      <c r="DXA264" s="1"/>
      <c r="DXB264" s="1"/>
      <c r="DXC264" s="1"/>
      <c r="DXD264" s="1"/>
      <c r="DXE264" s="1"/>
      <c r="DXF264" s="1"/>
      <c r="DXG264" s="1"/>
      <c r="DXH264" s="1"/>
      <c r="DXI264" s="1"/>
      <c r="DXJ264" s="1"/>
      <c r="DXK264" s="1"/>
      <c r="DXL264" s="1"/>
      <c r="DXM264" s="1"/>
      <c r="DXN264" s="1"/>
      <c r="DXO264" s="1"/>
      <c r="DXP264" s="1"/>
      <c r="DXQ264" s="1"/>
      <c r="DXR264" s="1"/>
      <c r="DXS264" s="1"/>
      <c r="DXT264" s="1"/>
      <c r="DXU264" s="1"/>
      <c r="DXV264" s="1"/>
      <c r="DXW264" s="1"/>
      <c r="DXX264" s="1"/>
      <c r="DXY264" s="1"/>
      <c r="DXZ264" s="1"/>
      <c r="DYA264" s="1"/>
      <c r="DYB264" s="1"/>
      <c r="DYC264" s="1"/>
      <c r="DYD264" s="1"/>
      <c r="DYE264" s="1"/>
      <c r="DYF264" s="1"/>
      <c r="DYG264" s="1"/>
      <c r="DYH264" s="1"/>
      <c r="DYI264" s="1"/>
      <c r="DYJ264" s="1"/>
      <c r="DYK264" s="1"/>
      <c r="DYL264" s="1"/>
      <c r="DYM264" s="1"/>
      <c r="DYN264" s="1"/>
      <c r="DYO264" s="1"/>
      <c r="DYP264" s="1"/>
      <c r="DYQ264" s="1"/>
      <c r="DYR264" s="1"/>
      <c r="DYS264" s="1"/>
      <c r="DYT264" s="1"/>
      <c r="DYU264" s="1"/>
      <c r="DYV264" s="1"/>
      <c r="DYW264" s="1"/>
      <c r="DYX264" s="1"/>
      <c r="DYY264" s="1"/>
      <c r="DYZ264" s="1"/>
      <c r="DZA264" s="1"/>
      <c r="DZB264" s="1"/>
      <c r="DZC264" s="1"/>
      <c r="DZD264" s="1"/>
      <c r="DZE264" s="1"/>
      <c r="DZF264" s="1"/>
      <c r="DZG264" s="1"/>
      <c r="DZH264" s="1"/>
      <c r="DZI264" s="1"/>
      <c r="DZJ264" s="1"/>
      <c r="DZK264" s="1"/>
      <c r="DZL264" s="1"/>
      <c r="DZM264" s="1"/>
      <c r="DZN264" s="1"/>
      <c r="DZO264" s="1"/>
      <c r="DZP264" s="1"/>
      <c r="DZQ264" s="1"/>
      <c r="DZR264" s="1"/>
      <c r="DZS264" s="1"/>
      <c r="DZT264" s="1"/>
      <c r="DZU264" s="1"/>
      <c r="DZV264" s="1"/>
      <c r="DZW264" s="1"/>
      <c r="DZX264" s="1"/>
      <c r="DZY264" s="1"/>
      <c r="DZZ264" s="1"/>
      <c r="EAA264" s="1"/>
      <c r="EAB264" s="1"/>
      <c r="EAC264" s="1"/>
      <c r="EAD264" s="1"/>
      <c r="EAE264" s="1"/>
      <c r="EAF264" s="1"/>
      <c r="EAG264" s="1"/>
      <c r="EAH264" s="1"/>
      <c r="EAI264" s="1"/>
      <c r="EAJ264" s="1"/>
      <c r="EAK264" s="1"/>
      <c r="EAL264" s="1"/>
      <c r="EAM264" s="1"/>
      <c r="EAN264" s="1"/>
      <c r="EAO264" s="1"/>
      <c r="EAP264" s="1"/>
      <c r="EAQ264" s="1"/>
      <c r="EAR264" s="1"/>
      <c r="EAS264" s="1"/>
      <c r="EAT264" s="1"/>
      <c r="EAU264" s="1"/>
      <c r="EAV264" s="1"/>
      <c r="EAW264" s="1"/>
      <c r="EAX264" s="1"/>
      <c r="EAY264" s="1"/>
      <c r="EAZ264" s="1"/>
      <c r="EBA264" s="1"/>
      <c r="EBB264" s="1"/>
      <c r="EBC264" s="1"/>
      <c r="EBD264" s="1"/>
      <c r="EBE264" s="1"/>
      <c r="EBF264" s="1"/>
      <c r="EBG264" s="1"/>
      <c r="EBH264" s="1"/>
      <c r="EBI264" s="1"/>
      <c r="EBJ264" s="1"/>
      <c r="EBK264" s="1"/>
      <c r="EBL264" s="1"/>
      <c r="EBM264" s="1"/>
      <c r="EBN264" s="1"/>
      <c r="EBO264" s="1"/>
      <c r="EBP264" s="1"/>
      <c r="EBQ264" s="1"/>
      <c r="EBR264" s="1"/>
      <c r="EBS264" s="1"/>
      <c r="EBT264" s="1"/>
      <c r="EBU264" s="1"/>
      <c r="EBV264" s="1"/>
      <c r="EBW264" s="1"/>
      <c r="EBX264" s="1"/>
      <c r="EBY264" s="1"/>
      <c r="EBZ264" s="1"/>
      <c r="ECA264" s="1"/>
      <c r="ECB264" s="1"/>
      <c r="ECC264" s="1"/>
      <c r="ECD264" s="1"/>
      <c r="ECE264" s="1"/>
      <c r="ECF264" s="1"/>
      <c r="ECG264" s="1"/>
      <c r="ECH264" s="1"/>
      <c r="ECI264" s="1"/>
      <c r="ECJ264" s="1"/>
      <c r="ECK264" s="1"/>
      <c r="ECL264" s="1"/>
      <c r="ECM264" s="1"/>
      <c r="ECN264" s="1"/>
      <c r="ECO264" s="1"/>
      <c r="ECP264" s="1"/>
      <c r="ECQ264" s="1"/>
      <c r="ECR264" s="1"/>
      <c r="ECS264" s="1"/>
      <c r="ECT264" s="1"/>
      <c r="ECU264" s="1"/>
      <c r="ECV264" s="1"/>
      <c r="ECW264" s="1"/>
      <c r="ECX264" s="1"/>
      <c r="ECY264" s="1"/>
      <c r="ECZ264" s="1"/>
      <c r="EDA264" s="1"/>
      <c r="EDB264" s="1"/>
      <c r="EDC264" s="1"/>
      <c r="EDD264" s="1"/>
      <c r="EDE264" s="1"/>
      <c r="EDF264" s="1"/>
      <c r="EDG264" s="1"/>
      <c r="EDH264" s="1"/>
      <c r="EDI264" s="1"/>
      <c r="EDJ264" s="1"/>
      <c r="EDK264" s="1"/>
      <c r="EDL264" s="1"/>
      <c r="EDM264" s="1"/>
      <c r="EDN264" s="1"/>
      <c r="EDO264" s="1"/>
      <c r="EDP264" s="1"/>
      <c r="EDQ264" s="1"/>
      <c r="EDR264" s="1"/>
      <c r="EDS264" s="1"/>
      <c r="EDT264" s="1"/>
      <c r="EDU264" s="1"/>
      <c r="EDV264" s="1"/>
      <c r="EDW264" s="1"/>
      <c r="EDX264" s="1"/>
      <c r="EDY264" s="1"/>
      <c r="EDZ264" s="1"/>
      <c r="EEA264" s="1"/>
      <c r="EEB264" s="1"/>
      <c r="EEC264" s="1"/>
      <c r="EED264" s="1"/>
      <c r="EEE264" s="1"/>
      <c r="EEF264" s="1"/>
      <c r="EEG264" s="1"/>
      <c r="EEH264" s="1"/>
      <c r="EEI264" s="1"/>
      <c r="EEJ264" s="1"/>
      <c r="EEK264" s="1"/>
      <c r="EEL264" s="1"/>
      <c r="EEM264" s="1"/>
      <c r="EEN264" s="1"/>
      <c r="EEO264" s="1"/>
      <c r="EEP264" s="1"/>
      <c r="EEQ264" s="1"/>
      <c r="EER264" s="1"/>
      <c r="EES264" s="1"/>
      <c r="EET264" s="1"/>
      <c r="EEU264" s="1"/>
      <c r="EEV264" s="1"/>
      <c r="EEW264" s="1"/>
      <c r="EEX264" s="1"/>
      <c r="EEY264" s="1"/>
      <c r="EEZ264" s="1"/>
      <c r="EFA264" s="1"/>
      <c r="EFB264" s="1"/>
      <c r="EFC264" s="1"/>
      <c r="EFD264" s="1"/>
      <c r="EFE264" s="1"/>
      <c r="EFF264" s="1"/>
      <c r="EFG264" s="1"/>
      <c r="EFH264" s="1"/>
      <c r="EFI264" s="1"/>
      <c r="EFJ264" s="1"/>
      <c r="EFK264" s="1"/>
      <c r="EFL264" s="1"/>
      <c r="EFM264" s="1"/>
      <c r="EFN264" s="1"/>
      <c r="EFO264" s="1"/>
      <c r="EFP264" s="1"/>
      <c r="EFQ264" s="1"/>
      <c r="EFR264" s="1"/>
      <c r="EFS264" s="1"/>
      <c r="EFT264" s="1"/>
      <c r="EFU264" s="1"/>
      <c r="EFV264" s="1"/>
      <c r="EFW264" s="1"/>
      <c r="EFX264" s="1"/>
      <c r="EFY264" s="1"/>
      <c r="EFZ264" s="1"/>
      <c r="EGA264" s="1"/>
      <c r="EGB264" s="1"/>
      <c r="EGC264" s="1"/>
      <c r="EGD264" s="1"/>
      <c r="EGE264" s="1"/>
      <c r="EGF264" s="1"/>
      <c r="EGG264" s="1"/>
      <c r="EGH264" s="1"/>
      <c r="EGI264" s="1"/>
      <c r="EGJ264" s="1"/>
      <c r="EGK264" s="1"/>
      <c r="EGL264" s="1"/>
      <c r="EGM264" s="1"/>
      <c r="EGN264" s="1"/>
      <c r="EGO264" s="1"/>
      <c r="EGP264" s="1"/>
      <c r="EGQ264" s="1"/>
      <c r="EGR264" s="1"/>
      <c r="EGS264" s="1"/>
      <c r="EGT264" s="1"/>
      <c r="EGU264" s="1"/>
      <c r="EGV264" s="1"/>
      <c r="EGW264" s="1"/>
      <c r="EGX264" s="1"/>
      <c r="EGY264" s="1"/>
      <c r="EGZ264" s="1"/>
      <c r="EHA264" s="1"/>
      <c r="EHB264" s="1"/>
      <c r="EHC264" s="1"/>
      <c r="EHD264" s="1"/>
      <c r="EHE264" s="1"/>
      <c r="EHF264" s="1"/>
      <c r="EHG264" s="1"/>
      <c r="EHH264" s="1"/>
      <c r="EHI264" s="1"/>
      <c r="EHJ264" s="1"/>
      <c r="EHK264" s="1"/>
      <c r="EHL264" s="1"/>
      <c r="EHM264" s="1"/>
      <c r="EHN264" s="1"/>
      <c r="EHO264" s="1"/>
      <c r="EHP264" s="1"/>
      <c r="EHQ264" s="1"/>
      <c r="EHR264" s="1"/>
      <c r="EHS264" s="1"/>
      <c r="EHT264" s="1"/>
      <c r="EHU264" s="1"/>
      <c r="EHV264" s="1"/>
      <c r="EHW264" s="1"/>
      <c r="EHX264" s="1"/>
      <c r="EHY264" s="1"/>
      <c r="EHZ264" s="1"/>
      <c r="EIA264" s="1"/>
      <c r="EIB264" s="1"/>
      <c r="EIC264" s="1"/>
      <c r="EID264" s="1"/>
      <c r="EIE264" s="1"/>
      <c r="EIF264" s="1"/>
      <c r="EIG264" s="1"/>
      <c r="EIH264" s="1"/>
      <c r="EII264" s="1"/>
      <c r="EIJ264" s="1"/>
      <c r="EIK264" s="1"/>
      <c r="EIL264" s="1"/>
      <c r="EIM264" s="1"/>
      <c r="EIN264" s="1"/>
      <c r="EIO264" s="1"/>
      <c r="EIP264" s="1"/>
      <c r="EIQ264" s="1"/>
      <c r="EIR264" s="1"/>
      <c r="EIS264" s="1"/>
      <c r="EIT264" s="1"/>
      <c r="EIU264" s="1"/>
      <c r="EIV264" s="1"/>
      <c r="EIW264" s="1"/>
      <c r="EIX264" s="1"/>
      <c r="EIY264" s="1"/>
      <c r="EIZ264" s="1"/>
      <c r="EJA264" s="1"/>
      <c r="EJB264" s="1"/>
      <c r="EJC264" s="1"/>
      <c r="EJD264" s="1"/>
      <c r="EJE264" s="1"/>
      <c r="EJF264" s="1"/>
      <c r="EJG264" s="1"/>
      <c r="EJH264" s="1"/>
      <c r="EJI264" s="1"/>
      <c r="EJJ264" s="1"/>
      <c r="EJK264" s="1"/>
      <c r="EJL264" s="1"/>
      <c r="EJM264" s="1"/>
      <c r="EJN264" s="1"/>
      <c r="EJO264" s="1"/>
      <c r="EJP264" s="1"/>
      <c r="EJQ264" s="1"/>
      <c r="EJR264" s="1"/>
      <c r="EJS264" s="1"/>
      <c r="EJT264" s="1"/>
      <c r="EJU264" s="1"/>
      <c r="EJV264" s="1"/>
      <c r="EJW264" s="1"/>
      <c r="EJX264" s="1"/>
      <c r="EJY264" s="1"/>
      <c r="EJZ264" s="1"/>
      <c r="EKA264" s="1"/>
      <c r="EKB264" s="1"/>
      <c r="EKC264" s="1"/>
      <c r="EKD264" s="1"/>
      <c r="EKE264" s="1"/>
      <c r="EKF264" s="1"/>
      <c r="EKG264" s="1"/>
      <c r="EKH264" s="1"/>
      <c r="EKI264" s="1"/>
      <c r="EKJ264" s="1"/>
      <c r="EKK264" s="1"/>
      <c r="EKL264" s="1"/>
      <c r="EKM264" s="1"/>
      <c r="EKN264" s="1"/>
      <c r="EKO264" s="1"/>
      <c r="EKP264" s="1"/>
      <c r="EKQ264" s="1"/>
      <c r="EKR264" s="1"/>
      <c r="EKS264" s="1"/>
      <c r="EKT264" s="1"/>
      <c r="EKU264" s="1"/>
      <c r="EKV264" s="1"/>
      <c r="EKW264" s="1"/>
      <c r="EKX264" s="1"/>
      <c r="EKY264" s="1"/>
      <c r="EKZ264" s="1"/>
      <c r="ELA264" s="1"/>
      <c r="ELB264" s="1"/>
      <c r="ELC264" s="1"/>
      <c r="ELD264" s="1"/>
      <c r="ELE264" s="1"/>
      <c r="ELF264" s="1"/>
      <c r="ELG264" s="1"/>
      <c r="ELH264" s="1"/>
      <c r="ELI264" s="1"/>
      <c r="ELJ264" s="1"/>
      <c r="ELK264" s="1"/>
      <c r="ELL264" s="1"/>
      <c r="ELM264" s="1"/>
      <c r="ELN264" s="1"/>
      <c r="ELO264" s="1"/>
      <c r="ELP264" s="1"/>
      <c r="ELQ264" s="1"/>
      <c r="ELR264" s="1"/>
      <c r="ELS264" s="1"/>
      <c r="ELT264" s="1"/>
      <c r="ELU264" s="1"/>
      <c r="ELV264" s="1"/>
      <c r="ELW264" s="1"/>
      <c r="ELX264" s="1"/>
      <c r="ELY264" s="1"/>
      <c r="ELZ264" s="1"/>
      <c r="EMA264" s="1"/>
      <c r="EMB264" s="1"/>
      <c r="EMC264" s="1"/>
      <c r="EMD264" s="1"/>
      <c r="EME264" s="1"/>
      <c r="EMF264" s="1"/>
      <c r="EMG264" s="1"/>
      <c r="EMH264" s="1"/>
      <c r="EMI264" s="1"/>
      <c r="EMJ264" s="1"/>
      <c r="EMK264" s="1"/>
      <c r="EML264" s="1"/>
      <c r="EMM264" s="1"/>
      <c r="EMN264" s="1"/>
      <c r="EMO264" s="1"/>
      <c r="EMP264" s="1"/>
      <c r="EMQ264" s="1"/>
      <c r="EMR264" s="1"/>
      <c r="EMS264" s="1"/>
      <c r="EMT264" s="1"/>
      <c r="EMU264" s="1"/>
      <c r="EMV264" s="1"/>
      <c r="EMW264" s="1"/>
      <c r="EMX264" s="1"/>
      <c r="EMY264" s="1"/>
      <c r="EMZ264" s="1"/>
      <c r="ENA264" s="1"/>
      <c r="ENB264" s="1"/>
      <c r="ENC264" s="1"/>
      <c r="END264" s="1"/>
      <c r="ENE264" s="1"/>
      <c r="ENF264" s="1"/>
      <c r="ENG264" s="1"/>
      <c r="ENH264" s="1"/>
      <c r="ENI264" s="1"/>
      <c r="ENJ264" s="1"/>
      <c r="ENK264" s="1"/>
      <c r="ENL264" s="1"/>
      <c r="ENM264" s="1"/>
      <c r="ENN264" s="1"/>
      <c r="ENO264" s="1"/>
      <c r="ENP264" s="1"/>
      <c r="ENQ264" s="1"/>
      <c r="ENR264" s="1"/>
      <c r="ENS264" s="1"/>
      <c r="ENT264" s="1"/>
      <c r="ENU264" s="1"/>
      <c r="ENV264" s="1"/>
      <c r="ENW264" s="1"/>
      <c r="ENX264" s="1"/>
      <c r="ENY264" s="1"/>
      <c r="ENZ264" s="1"/>
      <c r="EOA264" s="1"/>
      <c r="EOB264" s="1"/>
      <c r="EOC264" s="1"/>
      <c r="EOD264" s="1"/>
      <c r="EOE264" s="1"/>
      <c r="EOF264" s="1"/>
      <c r="EOG264" s="1"/>
      <c r="EOH264" s="1"/>
      <c r="EOI264" s="1"/>
      <c r="EOJ264" s="1"/>
      <c r="EOK264" s="1"/>
      <c r="EOL264" s="1"/>
      <c r="EOM264" s="1"/>
      <c r="EON264" s="1"/>
      <c r="EOO264" s="1"/>
      <c r="EOP264" s="1"/>
      <c r="EOQ264" s="1"/>
      <c r="EOR264" s="1"/>
      <c r="EOS264" s="1"/>
      <c r="EOT264" s="1"/>
      <c r="EOU264" s="1"/>
      <c r="EOV264" s="1"/>
      <c r="EOW264" s="1"/>
      <c r="EOX264" s="1"/>
      <c r="EOY264" s="1"/>
      <c r="EOZ264" s="1"/>
      <c r="EPA264" s="1"/>
      <c r="EPB264" s="1"/>
      <c r="EPC264" s="1"/>
      <c r="EPD264" s="1"/>
      <c r="EPE264" s="1"/>
      <c r="EPF264" s="1"/>
      <c r="EPG264" s="1"/>
      <c r="EPH264" s="1"/>
      <c r="EPI264" s="1"/>
      <c r="EPJ264" s="1"/>
      <c r="EPK264" s="1"/>
      <c r="EPL264" s="1"/>
      <c r="EPM264" s="1"/>
      <c r="EPN264" s="1"/>
      <c r="EPO264" s="1"/>
      <c r="EPP264" s="1"/>
      <c r="EPQ264" s="1"/>
      <c r="EPR264" s="1"/>
      <c r="EPS264" s="1"/>
      <c r="EPT264" s="1"/>
      <c r="EPU264" s="1"/>
      <c r="EPV264" s="1"/>
      <c r="EPW264" s="1"/>
      <c r="EPX264" s="1"/>
      <c r="EPY264" s="1"/>
      <c r="EPZ264" s="1"/>
      <c r="EQA264" s="1"/>
      <c r="EQB264" s="1"/>
      <c r="EQC264" s="1"/>
      <c r="EQD264" s="1"/>
      <c r="EQE264" s="1"/>
      <c r="EQF264" s="1"/>
      <c r="EQG264" s="1"/>
      <c r="EQH264" s="1"/>
      <c r="EQI264" s="1"/>
      <c r="EQJ264" s="1"/>
      <c r="EQK264" s="1"/>
      <c r="EQL264" s="1"/>
      <c r="EQM264" s="1"/>
      <c r="EQN264" s="1"/>
      <c r="EQO264" s="1"/>
      <c r="EQP264" s="1"/>
      <c r="EQQ264" s="1"/>
      <c r="EQR264" s="1"/>
      <c r="EQS264" s="1"/>
      <c r="EQT264" s="1"/>
      <c r="EQU264" s="1"/>
      <c r="EQV264" s="1"/>
      <c r="EQW264" s="1"/>
      <c r="EQX264" s="1"/>
      <c r="EQY264" s="1"/>
      <c r="EQZ264" s="1"/>
      <c r="ERA264" s="1"/>
      <c r="ERB264" s="1"/>
      <c r="ERC264" s="1"/>
      <c r="ERD264" s="1"/>
      <c r="ERE264" s="1"/>
      <c r="ERF264" s="1"/>
      <c r="ERG264" s="1"/>
      <c r="ERH264" s="1"/>
      <c r="ERI264" s="1"/>
      <c r="ERJ264" s="1"/>
      <c r="ERK264" s="1"/>
      <c r="ERL264" s="1"/>
      <c r="ERM264" s="1"/>
      <c r="ERN264" s="1"/>
      <c r="ERO264" s="1"/>
      <c r="ERP264" s="1"/>
      <c r="ERQ264" s="1"/>
      <c r="ERR264" s="1"/>
      <c r="ERS264" s="1"/>
      <c r="ERT264" s="1"/>
      <c r="ERU264" s="1"/>
      <c r="ERV264" s="1"/>
      <c r="ERW264" s="1"/>
      <c r="ERX264" s="1"/>
      <c r="ERY264" s="1"/>
      <c r="ERZ264" s="1"/>
      <c r="ESA264" s="1"/>
      <c r="ESB264" s="1"/>
      <c r="ESC264" s="1"/>
      <c r="ESD264" s="1"/>
      <c r="ESE264" s="1"/>
      <c r="ESF264" s="1"/>
      <c r="ESG264" s="1"/>
      <c r="ESH264" s="1"/>
      <c r="ESI264" s="1"/>
      <c r="ESJ264" s="1"/>
      <c r="ESK264" s="1"/>
      <c r="ESL264" s="1"/>
      <c r="ESM264" s="1"/>
      <c r="ESN264" s="1"/>
      <c r="ESO264" s="1"/>
      <c r="ESP264" s="1"/>
      <c r="ESQ264" s="1"/>
      <c r="ESR264" s="1"/>
      <c r="ESS264" s="1"/>
      <c r="EST264" s="1"/>
      <c r="ESU264" s="1"/>
      <c r="ESV264" s="1"/>
      <c r="ESW264" s="1"/>
      <c r="ESX264" s="1"/>
      <c r="ESY264" s="1"/>
      <c r="ESZ264" s="1"/>
      <c r="ETA264" s="1"/>
      <c r="ETB264" s="1"/>
      <c r="ETC264" s="1"/>
      <c r="ETD264" s="1"/>
      <c r="ETE264" s="1"/>
      <c r="ETF264" s="1"/>
      <c r="ETG264" s="1"/>
      <c r="ETH264" s="1"/>
      <c r="ETI264" s="1"/>
      <c r="ETJ264" s="1"/>
      <c r="ETK264" s="1"/>
      <c r="ETL264" s="1"/>
      <c r="ETM264" s="1"/>
      <c r="ETN264" s="1"/>
      <c r="ETO264" s="1"/>
      <c r="ETP264" s="1"/>
      <c r="ETQ264" s="1"/>
      <c r="ETR264" s="1"/>
      <c r="ETS264" s="1"/>
      <c r="ETT264" s="1"/>
      <c r="ETU264" s="1"/>
      <c r="ETV264" s="1"/>
      <c r="ETW264" s="1"/>
      <c r="ETX264" s="1"/>
      <c r="ETY264" s="1"/>
      <c r="ETZ264" s="1"/>
      <c r="EUA264" s="1"/>
      <c r="EUB264" s="1"/>
      <c r="EUC264" s="1"/>
      <c r="EUD264" s="1"/>
      <c r="EUE264" s="1"/>
      <c r="EUF264" s="1"/>
      <c r="EUG264" s="1"/>
      <c r="EUH264" s="1"/>
      <c r="EUI264" s="1"/>
      <c r="EUJ264" s="1"/>
      <c r="EUK264" s="1"/>
      <c r="EUL264" s="1"/>
      <c r="EUM264" s="1"/>
      <c r="EUN264" s="1"/>
      <c r="EUO264" s="1"/>
      <c r="EUP264" s="1"/>
      <c r="EUQ264" s="1"/>
      <c r="EUR264" s="1"/>
      <c r="EUS264" s="1"/>
      <c r="EUT264" s="1"/>
      <c r="EUU264" s="1"/>
      <c r="EUV264" s="1"/>
      <c r="EUW264" s="1"/>
      <c r="EUX264" s="1"/>
      <c r="EUY264" s="1"/>
      <c r="EUZ264" s="1"/>
      <c r="EVA264" s="1"/>
      <c r="EVB264" s="1"/>
      <c r="EVC264" s="1"/>
      <c r="EVD264" s="1"/>
      <c r="EVE264" s="1"/>
      <c r="EVF264" s="1"/>
      <c r="EVG264" s="1"/>
      <c r="EVH264" s="1"/>
      <c r="EVI264" s="1"/>
      <c r="EVJ264" s="1"/>
      <c r="EVK264" s="1"/>
      <c r="EVL264" s="1"/>
      <c r="EVM264" s="1"/>
      <c r="EVN264" s="1"/>
      <c r="EVO264" s="1"/>
      <c r="EVP264" s="1"/>
      <c r="EVQ264" s="1"/>
      <c r="EVR264" s="1"/>
      <c r="EVS264" s="1"/>
      <c r="EVT264" s="1"/>
      <c r="EVU264" s="1"/>
      <c r="EVV264" s="1"/>
      <c r="EVW264" s="1"/>
      <c r="EVX264" s="1"/>
      <c r="EVY264" s="1"/>
      <c r="EVZ264" s="1"/>
      <c r="EWA264" s="1"/>
      <c r="EWB264" s="1"/>
      <c r="EWC264" s="1"/>
      <c r="EWD264" s="1"/>
      <c r="EWE264" s="1"/>
      <c r="EWF264" s="1"/>
      <c r="EWG264" s="1"/>
      <c r="EWH264" s="1"/>
      <c r="EWI264" s="1"/>
      <c r="EWJ264" s="1"/>
      <c r="EWK264" s="1"/>
      <c r="EWL264" s="1"/>
      <c r="EWM264" s="1"/>
      <c r="EWN264" s="1"/>
      <c r="EWO264" s="1"/>
      <c r="EWP264" s="1"/>
      <c r="EWQ264" s="1"/>
      <c r="EWR264" s="1"/>
      <c r="EWS264" s="1"/>
      <c r="EWT264" s="1"/>
      <c r="EWU264" s="1"/>
      <c r="EWV264" s="1"/>
      <c r="EWW264" s="1"/>
      <c r="EWX264" s="1"/>
      <c r="EWY264" s="1"/>
      <c r="EWZ264" s="1"/>
      <c r="EXA264" s="1"/>
      <c r="EXB264" s="1"/>
      <c r="EXC264" s="1"/>
      <c r="EXD264" s="1"/>
      <c r="EXE264" s="1"/>
      <c r="EXF264" s="1"/>
      <c r="EXG264" s="1"/>
      <c r="EXH264" s="1"/>
      <c r="EXI264" s="1"/>
      <c r="EXJ264" s="1"/>
      <c r="EXK264" s="1"/>
      <c r="EXL264" s="1"/>
      <c r="EXM264" s="1"/>
      <c r="EXN264" s="1"/>
      <c r="EXO264" s="1"/>
      <c r="EXP264" s="1"/>
      <c r="EXQ264" s="1"/>
      <c r="EXR264" s="1"/>
      <c r="EXS264" s="1"/>
      <c r="EXT264" s="1"/>
      <c r="EXU264" s="1"/>
      <c r="EXV264" s="1"/>
      <c r="EXW264" s="1"/>
      <c r="EXX264" s="1"/>
      <c r="EXY264" s="1"/>
      <c r="EXZ264" s="1"/>
      <c r="EYA264" s="1"/>
      <c r="EYB264" s="1"/>
      <c r="EYC264" s="1"/>
      <c r="EYD264" s="1"/>
      <c r="EYE264" s="1"/>
      <c r="EYF264" s="1"/>
      <c r="EYG264" s="1"/>
      <c r="EYH264" s="1"/>
      <c r="EYI264" s="1"/>
      <c r="EYJ264" s="1"/>
      <c r="EYK264" s="1"/>
      <c r="EYL264" s="1"/>
      <c r="EYM264" s="1"/>
      <c r="EYN264" s="1"/>
      <c r="EYO264" s="1"/>
      <c r="EYP264" s="1"/>
      <c r="EYQ264" s="1"/>
      <c r="EYR264" s="1"/>
      <c r="EYS264" s="1"/>
      <c r="EYT264" s="1"/>
      <c r="EYU264" s="1"/>
      <c r="EYV264" s="1"/>
      <c r="EYW264" s="1"/>
      <c r="EYX264" s="1"/>
      <c r="EYY264" s="1"/>
      <c r="EYZ264" s="1"/>
      <c r="EZA264" s="1"/>
      <c r="EZB264" s="1"/>
      <c r="EZC264" s="1"/>
      <c r="EZD264" s="1"/>
      <c r="EZE264" s="1"/>
      <c r="EZF264" s="1"/>
      <c r="EZG264" s="1"/>
      <c r="EZH264" s="1"/>
      <c r="EZI264" s="1"/>
      <c r="EZJ264" s="1"/>
      <c r="EZK264" s="1"/>
      <c r="EZL264" s="1"/>
      <c r="EZM264" s="1"/>
      <c r="EZN264" s="1"/>
      <c r="EZO264" s="1"/>
      <c r="EZP264" s="1"/>
      <c r="EZQ264" s="1"/>
      <c r="EZR264" s="1"/>
      <c r="EZS264" s="1"/>
      <c r="EZT264" s="1"/>
      <c r="EZU264" s="1"/>
      <c r="EZV264" s="1"/>
      <c r="EZW264" s="1"/>
      <c r="EZX264" s="1"/>
      <c r="EZY264" s="1"/>
      <c r="EZZ264" s="1"/>
      <c r="FAA264" s="1"/>
      <c r="FAB264" s="1"/>
      <c r="FAC264" s="1"/>
      <c r="FAD264" s="1"/>
      <c r="FAE264" s="1"/>
      <c r="FAF264" s="1"/>
      <c r="FAG264" s="1"/>
      <c r="FAH264" s="1"/>
      <c r="FAI264" s="1"/>
      <c r="FAJ264" s="1"/>
      <c r="FAK264" s="1"/>
      <c r="FAL264" s="1"/>
      <c r="FAM264" s="1"/>
      <c r="FAN264" s="1"/>
      <c r="FAO264" s="1"/>
      <c r="FAP264" s="1"/>
      <c r="FAQ264" s="1"/>
      <c r="FAR264" s="1"/>
      <c r="FAS264" s="1"/>
      <c r="FAT264" s="1"/>
      <c r="FAU264" s="1"/>
      <c r="FAV264" s="1"/>
      <c r="FAW264" s="1"/>
      <c r="FAX264" s="1"/>
      <c r="FAY264" s="1"/>
      <c r="FAZ264" s="1"/>
      <c r="FBA264" s="1"/>
      <c r="FBB264" s="1"/>
      <c r="FBC264" s="1"/>
      <c r="FBD264" s="1"/>
      <c r="FBE264" s="1"/>
      <c r="FBF264" s="1"/>
      <c r="FBG264" s="1"/>
      <c r="FBH264" s="1"/>
      <c r="FBI264" s="1"/>
      <c r="FBJ264" s="1"/>
      <c r="FBK264" s="1"/>
      <c r="FBL264" s="1"/>
      <c r="FBM264" s="1"/>
      <c r="FBN264" s="1"/>
      <c r="FBO264" s="1"/>
      <c r="FBP264" s="1"/>
      <c r="FBQ264" s="1"/>
      <c r="FBR264" s="1"/>
      <c r="FBS264" s="1"/>
      <c r="FBT264" s="1"/>
      <c r="FBU264" s="1"/>
      <c r="FBV264" s="1"/>
      <c r="FBW264" s="1"/>
      <c r="FBX264" s="1"/>
      <c r="FBY264" s="1"/>
      <c r="FBZ264" s="1"/>
      <c r="FCA264" s="1"/>
      <c r="FCB264" s="1"/>
      <c r="FCC264" s="1"/>
      <c r="FCD264" s="1"/>
      <c r="FCE264" s="1"/>
      <c r="FCF264" s="1"/>
      <c r="FCG264" s="1"/>
      <c r="FCH264" s="1"/>
      <c r="FCI264" s="1"/>
      <c r="FCJ264" s="1"/>
      <c r="FCK264" s="1"/>
      <c r="FCL264" s="1"/>
      <c r="FCM264" s="1"/>
      <c r="FCN264" s="1"/>
      <c r="FCO264" s="1"/>
      <c r="FCP264" s="1"/>
      <c r="FCQ264" s="1"/>
      <c r="FCR264" s="1"/>
      <c r="FCS264" s="1"/>
      <c r="FCT264" s="1"/>
      <c r="FCU264" s="1"/>
      <c r="FCV264" s="1"/>
      <c r="FCW264" s="1"/>
      <c r="FCX264" s="1"/>
      <c r="FCY264" s="1"/>
      <c r="FCZ264" s="1"/>
      <c r="FDA264" s="1"/>
      <c r="FDB264" s="1"/>
      <c r="FDC264" s="1"/>
      <c r="FDD264" s="1"/>
      <c r="FDE264" s="1"/>
      <c r="FDF264" s="1"/>
      <c r="FDG264" s="1"/>
      <c r="FDH264" s="1"/>
      <c r="FDI264" s="1"/>
      <c r="FDJ264" s="1"/>
      <c r="FDK264" s="1"/>
      <c r="FDL264" s="1"/>
      <c r="FDM264" s="1"/>
      <c r="FDN264" s="1"/>
      <c r="FDO264" s="1"/>
      <c r="FDP264" s="1"/>
      <c r="FDQ264" s="1"/>
      <c r="FDR264" s="1"/>
      <c r="FDS264" s="1"/>
      <c r="FDT264" s="1"/>
      <c r="FDU264" s="1"/>
      <c r="FDV264" s="1"/>
      <c r="FDW264" s="1"/>
      <c r="FDX264" s="1"/>
      <c r="FDY264" s="1"/>
      <c r="FDZ264" s="1"/>
      <c r="FEA264" s="1"/>
      <c r="FEB264" s="1"/>
      <c r="FEC264" s="1"/>
      <c r="FED264" s="1"/>
      <c r="FEE264" s="1"/>
      <c r="FEF264" s="1"/>
      <c r="FEG264" s="1"/>
      <c r="FEH264" s="1"/>
      <c r="FEI264" s="1"/>
      <c r="FEJ264" s="1"/>
      <c r="FEK264" s="1"/>
      <c r="FEL264" s="1"/>
      <c r="FEM264" s="1"/>
      <c r="FEN264" s="1"/>
      <c r="FEO264" s="1"/>
      <c r="FEP264" s="1"/>
      <c r="FEQ264" s="1"/>
      <c r="FER264" s="1"/>
      <c r="FES264" s="1"/>
      <c r="FET264" s="1"/>
      <c r="FEU264" s="1"/>
      <c r="FEV264" s="1"/>
      <c r="FEW264" s="1"/>
      <c r="FEX264" s="1"/>
      <c r="FEY264" s="1"/>
      <c r="FEZ264" s="1"/>
      <c r="FFA264" s="1"/>
      <c r="FFB264" s="1"/>
      <c r="FFC264" s="1"/>
      <c r="FFD264" s="1"/>
      <c r="FFE264" s="1"/>
      <c r="FFF264" s="1"/>
      <c r="FFG264" s="1"/>
      <c r="FFH264" s="1"/>
      <c r="FFI264" s="1"/>
      <c r="FFJ264" s="1"/>
      <c r="FFK264" s="1"/>
      <c r="FFL264" s="1"/>
      <c r="FFM264" s="1"/>
      <c r="FFN264" s="1"/>
      <c r="FFO264" s="1"/>
      <c r="FFP264" s="1"/>
      <c r="FFQ264" s="1"/>
      <c r="FFR264" s="1"/>
      <c r="FFS264" s="1"/>
      <c r="FFT264" s="1"/>
      <c r="FFU264" s="1"/>
      <c r="FFV264" s="1"/>
      <c r="FFW264" s="1"/>
      <c r="FFX264" s="1"/>
      <c r="FFY264" s="1"/>
      <c r="FFZ264" s="1"/>
      <c r="FGA264" s="1"/>
      <c r="FGB264" s="1"/>
      <c r="FGC264" s="1"/>
      <c r="FGD264" s="1"/>
      <c r="FGE264" s="1"/>
      <c r="FGF264" s="1"/>
      <c r="FGG264" s="1"/>
      <c r="FGH264" s="1"/>
      <c r="FGI264" s="1"/>
      <c r="FGJ264" s="1"/>
      <c r="FGK264" s="1"/>
      <c r="FGL264" s="1"/>
      <c r="FGM264" s="1"/>
      <c r="FGN264" s="1"/>
      <c r="FGO264" s="1"/>
      <c r="FGP264" s="1"/>
      <c r="FGQ264" s="1"/>
      <c r="FGR264" s="1"/>
      <c r="FGS264" s="1"/>
      <c r="FGT264" s="1"/>
      <c r="FGU264" s="1"/>
      <c r="FGV264" s="1"/>
      <c r="FGW264" s="1"/>
      <c r="FGX264" s="1"/>
      <c r="FGY264" s="1"/>
      <c r="FGZ264" s="1"/>
      <c r="FHA264" s="1"/>
      <c r="FHB264" s="1"/>
      <c r="FHC264" s="1"/>
      <c r="FHD264" s="1"/>
      <c r="FHE264" s="1"/>
      <c r="FHF264" s="1"/>
      <c r="FHG264" s="1"/>
      <c r="FHH264" s="1"/>
      <c r="FHI264" s="1"/>
      <c r="FHJ264" s="1"/>
      <c r="FHK264" s="1"/>
      <c r="FHL264" s="1"/>
      <c r="FHM264" s="1"/>
      <c r="FHN264" s="1"/>
      <c r="FHO264" s="1"/>
      <c r="FHP264" s="1"/>
      <c r="FHQ264" s="1"/>
      <c r="FHR264" s="1"/>
      <c r="FHS264" s="1"/>
      <c r="FHT264" s="1"/>
      <c r="FHU264" s="1"/>
      <c r="FHV264" s="1"/>
      <c r="FHW264" s="1"/>
      <c r="FHX264" s="1"/>
      <c r="FHY264" s="1"/>
      <c r="FHZ264" s="1"/>
      <c r="FIA264" s="1"/>
      <c r="FIB264" s="1"/>
      <c r="FIC264" s="1"/>
      <c r="FID264" s="1"/>
      <c r="FIE264" s="1"/>
      <c r="FIF264" s="1"/>
      <c r="FIG264" s="1"/>
      <c r="FIH264" s="1"/>
      <c r="FII264" s="1"/>
      <c r="FIJ264" s="1"/>
      <c r="FIK264" s="1"/>
      <c r="FIL264" s="1"/>
      <c r="FIM264" s="1"/>
      <c r="FIN264" s="1"/>
      <c r="FIO264" s="1"/>
      <c r="FIP264" s="1"/>
      <c r="FIQ264" s="1"/>
      <c r="FIR264" s="1"/>
      <c r="FIS264" s="1"/>
      <c r="FIT264" s="1"/>
      <c r="FIU264" s="1"/>
      <c r="FIV264" s="1"/>
      <c r="FIW264" s="1"/>
      <c r="FIX264" s="1"/>
      <c r="FIY264" s="1"/>
      <c r="FIZ264" s="1"/>
      <c r="FJA264" s="1"/>
      <c r="FJB264" s="1"/>
      <c r="FJC264" s="1"/>
      <c r="FJD264" s="1"/>
      <c r="FJE264" s="1"/>
      <c r="FJF264" s="1"/>
      <c r="FJG264" s="1"/>
      <c r="FJH264" s="1"/>
      <c r="FJI264" s="1"/>
      <c r="FJJ264" s="1"/>
      <c r="FJK264" s="1"/>
      <c r="FJL264" s="1"/>
      <c r="FJM264" s="1"/>
      <c r="FJN264" s="1"/>
      <c r="FJO264" s="1"/>
      <c r="FJP264" s="1"/>
      <c r="FJQ264" s="1"/>
      <c r="FJR264" s="1"/>
      <c r="FJS264" s="1"/>
      <c r="FJT264" s="1"/>
      <c r="FJU264" s="1"/>
      <c r="FJV264" s="1"/>
      <c r="FJW264" s="1"/>
      <c r="FJX264" s="1"/>
      <c r="FJY264" s="1"/>
      <c r="FJZ264" s="1"/>
      <c r="FKA264" s="1"/>
      <c r="FKB264" s="1"/>
      <c r="FKC264" s="1"/>
      <c r="FKD264" s="1"/>
      <c r="FKE264" s="1"/>
      <c r="FKF264" s="1"/>
      <c r="FKG264" s="1"/>
      <c r="FKH264" s="1"/>
      <c r="FKI264" s="1"/>
      <c r="FKJ264" s="1"/>
      <c r="FKK264" s="1"/>
      <c r="FKL264" s="1"/>
      <c r="FKM264" s="1"/>
      <c r="FKN264" s="1"/>
      <c r="FKO264" s="1"/>
      <c r="FKP264" s="1"/>
      <c r="FKQ264" s="1"/>
      <c r="FKR264" s="1"/>
      <c r="FKS264" s="1"/>
      <c r="FKT264" s="1"/>
      <c r="FKU264" s="1"/>
      <c r="FKV264" s="1"/>
      <c r="FKW264" s="1"/>
      <c r="FKX264" s="1"/>
      <c r="FKY264" s="1"/>
      <c r="FKZ264" s="1"/>
      <c r="FLA264" s="1"/>
      <c r="FLB264" s="1"/>
      <c r="FLC264" s="1"/>
      <c r="FLD264" s="1"/>
      <c r="FLE264" s="1"/>
      <c r="FLF264" s="1"/>
      <c r="FLG264" s="1"/>
      <c r="FLH264" s="1"/>
      <c r="FLI264" s="1"/>
      <c r="FLJ264" s="1"/>
      <c r="FLK264" s="1"/>
      <c r="FLL264" s="1"/>
      <c r="FLM264" s="1"/>
      <c r="FLN264" s="1"/>
      <c r="FLO264" s="1"/>
      <c r="FLP264" s="1"/>
      <c r="FLQ264" s="1"/>
      <c r="FLR264" s="1"/>
      <c r="FLS264" s="1"/>
      <c r="FLT264" s="1"/>
      <c r="FLU264" s="1"/>
      <c r="FLV264" s="1"/>
      <c r="FLW264" s="1"/>
      <c r="FLX264" s="1"/>
      <c r="FLY264" s="1"/>
      <c r="FLZ264" s="1"/>
      <c r="FMA264" s="1"/>
      <c r="FMB264" s="1"/>
      <c r="FMC264" s="1"/>
      <c r="FMD264" s="1"/>
      <c r="FME264" s="1"/>
      <c r="FMF264" s="1"/>
      <c r="FMG264" s="1"/>
      <c r="FMH264" s="1"/>
      <c r="FMI264" s="1"/>
      <c r="FMJ264" s="1"/>
      <c r="FMK264" s="1"/>
      <c r="FML264" s="1"/>
      <c r="FMM264" s="1"/>
      <c r="FMN264" s="1"/>
      <c r="FMO264" s="1"/>
      <c r="FMP264" s="1"/>
      <c r="FMQ264" s="1"/>
      <c r="FMR264" s="1"/>
      <c r="FMS264" s="1"/>
      <c r="FMT264" s="1"/>
      <c r="FMU264" s="1"/>
      <c r="FMV264" s="1"/>
      <c r="FMW264" s="1"/>
      <c r="FMX264" s="1"/>
      <c r="FMY264" s="1"/>
      <c r="FMZ264" s="1"/>
      <c r="FNA264" s="1"/>
      <c r="FNB264" s="1"/>
      <c r="FNC264" s="1"/>
      <c r="FND264" s="1"/>
      <c r="FNE264" s="1"/>
      <c r="FNF264" s="1"/>
      <c r="FNG264" s="1"/>
      <c r="FNH264" s="1"/>
      <c r="FNI264" s="1"/>
      <c r="FNJ264" s="1"/>
      <c r="FNK264" s="1"/>
      <c r="FNL264" s="1"/>
      <c r="FNM264" s="1"/>
      <c r="FNN264" s="1"/>
      <c r="FNO264" s="1"/>
      <c r="FNP264" s="1"/>
      <c r="FNQ264" s="1"/>
      <c r="FNR264" s="1"/>
      <c r="FNS264" s="1"/>
      <c r="FNT264" s="1"/>
      <c r="FNU264" s="1"/>
      <c r="FNV264" s="1"/>
      <c r="FNW264" s="1"/>
      <c r="FNX264" s="1"/>
      <c r="FNY264" s="1"/>
      <c r="FNZ264" s="1"/>
      <c r="FOA264" s="1"/>
      <c r="FOB264" s="1"/>
      <c r="FOC264" s="1"/>
      <c r="FOD264" s="1"/>
      <c r="FOE264" s="1"/>
      <c r="FOF264" s="1"/>
      <c r="FOG264" s="1"/>
      <c r="FOH264" s="1"/>
      <c r="FOI264" s="1"/>
      <c r="FOJ264" s="1"/>
      <c r="FOK264" s="1"/>
      <c r="FOL264" s="1"/>
      <c r="FOM264" s="1"/>
      <c r="FON264" s="1"/>
      <c r="FOO264" s="1"/>
      <c r="FOP264" s="1"/>
      <c r="FOQ264" s="1"/>
      <c r="FOR264" s="1"/>
      <c r="FOS264" s="1"/>
      <c r="FOT264" s="1"/>
      <c r="FOU264" s="1"/>
      <c r="FOV264" s="1"/>
      <c r="FOW264" s="1"/>
      <c r="FOX264" s="1"/>
      <c r="FOY264" s="1"/>
      <c r="FOZ264" s="1"/>
      <c r="FPA264" s="1"/>
      <c r="FPB264" s="1"/>
      <c r="FPC264" s="1"/>
      <c r="FPD264" s="1"/>
      <c r="FPE264" s="1"/>
      <c r="FPF264" s="1"/>
      <c r="FPG264" s="1"/>
      <c r="FPH264" s="1"/>
      <c r="FPI264" s="1"/>
      <c r="FPJ264" s="1"/>
      <c r="FPK264" s="1"/>
      <c r="FPL264" s="1"/>
      <c r="FPM264" s="1"/>
      <c r="FPN264" s="1"/>
      <c r="FPO264" s="1"/>
      <c r="FPP264" s="1"/>
      <c r="FPQ264" s="1"/>
      <c r="FPR264" s="1"/>
      <c r="FPS264" s="1"/>
      <c r="FPT264" s="1"/>
      <c r="FPU264" s="1"/>
      <c r="FPV264" s="1"/>
      <c r="FPW264" s="1"/>
      <c r="FPX264" s="1"/>
      <c r="FPY264" s="1"/>
      <c r="FPZ264" s="1"/>
      <c r="FQA264" s="1"/>
      <c r="FQB264" s="1"/>
      <c r="FQC264" s="1"/>
      <c r="FQD264" s="1"/>
      <c r="FQE264" s="1"/>
      <c r="FQF264" s="1"/>
      <c r="FQG264" s="1"/>
      <c r="FQH264" s="1"/>
      <c r="FQI264" s="1"/>
      <c r="FQJ264" s="1"/>
      <c r="FQK264" s="1"/>
      <c r="FQL264" s="1"/>
      <c r="FQM264" s="1"/>
      <c r="FQN264" s="1"/>
      <c r="FQO264" s="1"/>
      <c r="FQP264" s="1"/>
      <c r="FQQ264" s="1"/>
      <c r="FQR264" s="1"/>
      <c r="FQS264" s="1"/>
      <c r="FQT264" s="1"/>
      <c r="FQU264" s="1"/>
      <c r="FQV264" s="1"/>
      <c r="FQW264" s="1"/>
      <c r="FQX264" s="1"/>
      <c r="FQY264" s="1"/>
      <c r="FQZ264" s="1"/>
      <c r="FRA264" s="1"/>
      <c r="FRB264" s="1"/>
      <c r="FRC264" s="1"/>
      <c r="FRD264" s="1"/>
      <c r="FRE264" s="1"/>
      <c r="FRF264" s="1"/>
      <c r="FRG264" s="1"/>
      <c r="FRH264" s="1"/>
      <c r="FRI264" s="1"/>
      <c r="FRJ264" s="1"/>
      <c r="FRK264" s="1"/>
      <c r="FRL264" s="1"/>
      <c r="FRM264" s="1"/>
      <c r="FRN264" s="1"/>
      <c r="FRO264" s="1"/>
      <c r="FRP264" s="1"/>
      <c r="FRQ264" s="1"/>
      <c r="FRR264" s="1"/>
      <c r="FRS264" s="1"/>
      <c r="FRT264" s="1"/>
      <c r="FRU264" s="1"/>
      <c r="FRV264" s="1"/>
      <c r="FRW264" s="1"/>
      <c r="FRX264" s="1"/>
      <c r="FRY264" s="1"/>
      <c r="FRZ264" s="1"/>
      <c r="FSA264" s="1"/>
      <c r="FSB264" s="1"/>
      <c r="FSC264" s="1"/>
      <c r="FSD264" s="1"/>
      <c r="FSE264" s="1"/>
      <c r="FSF264" s="1"/>
      <c r="FSG264" s="1"/>
      <c r="FSH264" s="1"/>
      <c r="FSI264" s="1"/>
      <c r="FSJ264" s="1"/>
      <c r="FSK264" s="1"/>
      <c r="FSL264" s="1"/>
      <c r="FSM264" s="1"/>
      <c r="FSN264" s="1"/>
      <c r="FSO264" s="1"/>
      <c r="FSP264" s="1"/>
      <c r="FSQ264" s="1"/>
      <c r="FSR264" s="1"/>
      <c r="FSS264" s="1"/>
      <c r="FST264" s="1"/>
      <c r="FSU264" s="1"/>
      <c r="FSV264" s="1"/>
      <c r="FSW264" s="1"/>
      <c r="FSX264" s="1"/>
      <c r="FSY264" s="1"/>
      <c r="FSZ264" s="1"/>
      <c r="FTA264" s="1"/>
      <c r="FTB264" s="1"/>
      <c r="FTC264" s="1"/>
      <c r="FTD264" s="1"/>
      <c r="FTE264" s="1"/>
      <c r="FTF264" s="1"/>
      <c r="FTG264" s="1"/>
      <c r="FTH264" s="1"/>
      <c r="FTI264" s="1"/>
      <c r="FTJ264" s="1"/>
      <c r="FTK264" s="1"/>
      <c r="FTL264" s="1"/>
      <c r="FTM264" s="1"/>
      <c r="FTN264" s="1"/>
      <c r="FTO264" s="1"/>
      <c r="FTP264" s="1"/>
      <c r="FTQ264" s="1"/>
      <c r="FTR264" s="1"/>
      <c r="FTS264" s="1"/>
      <c r="FTT264" s="1"/>
      <c r="FTU264" s="1"/>
      <c r="FTV264" s="1"/>
      <c r="FTW264" s="1"/>
      <c r="FTX264" s="1"/>
      <c r="FTY264" s="1"/>
      <c r="FTZ264" s="1"/>
      <c r="FUA264" s="1"/>
      <c r="FUB264" s="1"/>
      <c r="FUC264" s="1"/>
      <c r="FUD264" s="1"/>
      <c r="FUE264" s="1"/>
      <c r="FUF264" s="1"/>
      <c r="FUG264" s="1"/>
      <c r="FUH264" s="1"/>
      <c r="FUI264" s="1"/>
      <c r="FUJ264" s="1"/>
      <c r="FUK264" s="1"/>
      <c r="FUL264" s="1"/>
      <c r="FUM264" s="1"/>
      <c r="FUN264" s="1"/>
      <c r="FUO264" s="1"/>
      <c r="FUP264" s="1"/>
      <c r="FUQ264" s="1"/>
      <c r="FUR264" s="1"/>
      <c r="FUS264" s="1"/>
      <c r="FUT264" s="1"/>
      <c r="FUU264" s="1"/>
      <c r="FUV264" s="1"/>
      <c r="FUW264" s="1"/>
      <c r="FUX264" s="1"/>
      <c r="FUY264" s="1"/>
      <c r="FUZ264" s="1"/>
      <c r="FVA264" s="1"/>
      <c r="FVB264" s="1"/>
      <c r="FVC264" s="1"/>
      <c r="FVD264" s="1"/>
      <c r="FVE264" s="1"/>
      <c r="FVF264" s="1"/>
      <c r="FVG264" s="1"/>
      <c r="FVH264" s="1"/>
      <c r="FVI264" s="1"/>
      <c r="FVJ264" s="1"/>
      <c r="FVK264" s="1"/>
      <c r="FVL264" s="1"/>
      <c r="FVM264" s="1"/>
      <c r="FVN264" s="1"/>
      <c r="FVO264" s="1"/>
      <c r="FVP264" s="1"/>
      <c r="FVQ264" s="1"/>
      <c r="FVR264" s="1"/>
      <c r="FVS264" s="1"/>
      <c r="FVT264" s="1"/>
      <c r="FVU264" s="1"/>
      <c r="FVV264" s="1"/>
      <c r="FVW264" s="1"/>
      <c r="FVX264" s="1"/>
      <c r="FVY264" s="1"/>
      <c r="FVZ264" s="1"/>
      <c r="FWA264" s="1"/>
      <c r="FWB264" s="1"/>
      <c r="FWC264" s="1"/>
      <c r="FWD264" s="1"/>
      <c r="FWE264" s="1"/>
      <c r="FWF264" s="1"/>
      <c r="FWG264" s="1"/>
      <c r="FWH264" s="1"/>
      <c r="FWI264" s="1"/>
      <c r="FWJ264" s="1"/>
      <c r="FWK264" s="1"/>
      <c r="FWL264" s="1"/>
      <c r="FWM264" s="1"/>
      <c r="FWN264" s="1"/>
      <c r="FWO264" s="1"/>
      <c r="FWP264" s="1"/>
      <c r="FWQ264" s="1"/>
      <c r="FWR264" s="1"/>
      <c r="FWS264" s="1"/>
      <c r="FWT264" s="1"/>
      <c r="FWU264" s="1"/>
      <c r="FWV264" s="1"/>
      <c r="FWW264" s="1"/>
      <c r="FWX264" s="1"/>
      <c r="FWY264" s="1"/>
      <c r="FWZ264" s="1"/>
      <c r="FXA264" s="1"/>
      <c r="FXB264" s="1"/>
      <c r="FXC264" s="1"/>
      <c r="FXD264" s="1"/>
      <c r="FXE264" s="1"/>
      <c r="FXF264" s="1"/>
      <c r="FXG264" s="1"/>
      <c r="FXH264" s="1"/>
      <c r="FXI264" s="1"/>
      <c r="FXJ264" s="1"/>
      <c r="FXK264" s="1"/>
      <c r="FXL264" s="1"/>
      <c r="FXM264" s="1"/>
      <c r="FXN264" s="1"/>
      <c r="FXO264" s="1"/>
      <c r="FXP264" s="1"/>
      <c r="FXQ264" s="1"/>
      <c r="FXR264" s="1"/>
      <c r="FXS264" s="1"/>
      <c r="FXT264" s="1"/>
      <c r="FXU264" s="1"/>
      <c r="FXV264" s="1"/>
      <c r="FXW264" s="1"/>
      <c r="FXX264" s="1"/>
      <c r="FXY264" s="1"/>
      <c r="FXZ264" s="1"/>
      <c r="FYA264" s="1"/>
      <c r="FYB264" s="1"/>
      <c r="FYC264" s="1"/>
      <c r="FYD264" s="1"/>
      <c r="FYE264" s="1"/>
      <c r="FYF264" s="1"/>
      <c r="FYG264" s="1"/>
      <c r="FYH264" s="1"/>
      <c r="FYI264" s="1"/>
      <c r="FYJ264" s="1"/>
      <c r="FYK264" s="1"/>
      <c r="FYL264" s="1"/>
      <c r="FYM264" s="1"/>
      <c r="FYN264" s="1"/>
      <c r="FYO264" s="1"/>
      <c r="FYP264" s="1"/>
      <c r="FYQ264" s="1"/>
      <c r="FYR264" s="1"/>
      <c r="FYS264" s="1"/>
      <c r="FYT264" s="1"/>
      <c r="FYU264" s="1"/>
      <c r="FYV264" s="1"/>
      <c r="FYW264" s="1"/>
      <c r="FYX264" s="1"/>
      <c r="FYY264" s="1"/>
      <c r="FYZ264" s="1"/>
      <c r="FZA264" s="1"/>
      <c r="FZB264" s="1"/>
      <c r="FZC264" s="1"/>
      <c r="FZD264" s="1"/>
      <c r="FZE264" s="1"/>
      <c r="FZF264" s="1"/>
      <c r="FZG264" s="1"/>
      <c r="FZH264" s="1"/>
      <c r="FZI264" s="1"/>
      <c r="FZJ264" s="1"/>
      <c r="FZK264" s="1"/>
      <c r="FZL264" s="1"/>
      <c r="FZM264" s="1"/>
      <c r="FZN264" s="1"/>
      <c r="FZO264" s="1"/>
      <c r="FZP264" s="1"/>
      <c r="FZQ264" s="1"/>
      <c r="FZR264" s="1"/>
      <c r="FZS264" s="1"/>
      <c r="FZT264" s="1"/>
      <c r="FZU264" s="1"/>
      <c r="FZV264" s="1"/>
      <c r="FZW264" s="1"/>
      <c r="FZX264" s="1"/>
      <c r="FZY264" s="1"/>
      <c r="FZZ264" s="1"/>
      <c r="GAA264" s="1"/>
      <c r="GAB264" s="1"/>
      <c r="GAC264" s="1"/>
      <c r="GAD264" s="1"/>
      <c r="GAE264" s="1"/>
      <c r="GAF264" s="1"/>
      <c r="GAG264" s="1"/>
      <c r="GAH264" s="1"/>
      <c r="GAI264" s="1"/>
      <c r="GAJ264" s="1"/>
      <c r="GAK264" s="1"/>
      <c r="GAL264" s="1"/>
      <c r="GAM264" s="1"/>
      <c r="GAN264" s="1"/>
      <c r="GAO264" s="1"/>
      <c r="GAP264" s="1"/>
      <c r="GAQ264" s="1"/>
      <c r="GAR264" s="1"/>
      <c r="GAS264" s="1"/>
      <c r="GAT264" s="1"/>
      <c r="GAU264" s="1"/>
      <c r="GAV264" s="1"/>
      <c r="GAW264" s="1"/>
      <c r="GAX264" s="1"/>
      <c r="GAY264" s="1"/>
      <c r="GAZ264" s="1"/>
      <c r="GBA264" s="1"/>
      <c r="GBB264" s="1"/>
      <c r="GBC264" s="1"/>
      <c r="GBD264" s="1"/>
      <c r="GBE264" s="1"/>
      <c r="GBF264" s="1"/>
      <c r="GBG264" s="1"/>
      <c r="GBH264" s="1"/>
      <c r="GBI264" s="1"/>
      <c r="GBJ264" s="1"/>
      <c r="GBK264" s="1"/>
      <c r="GBL264" s="1"/>
      <c r="GBM264" s="1"/>
      <c r="GBN264" s="1"/>
      <c r="GBO264" s="1"/>
      <c r="GBP264" s="1"/>
      <c r="GBQ264" s="1"/>
      <c r="GBR264" s="1"/>
      <c r="GBS264" s="1"/>
      <c r="GBT264" s="1"/>
      <c r="GBU264" s="1"/>
      <c r="GBV264" s="1"/>
      <c r="GBW264" s="1"/>
      <c r="GBX264" s="1"/>
      <c r="GBY264" s="1"/>
      <c r="GBZ264" s="1"/>
      <c r="GCA264" s="1"/>
      <c r="GCB264" s="1"/>
      <c r="GCC264" s="1"/>
      <c r="GCD264" s="1"/>
      <c r="GCE264" s="1"/>
      <c r="GCF264" s="1"/>
      <c r="GCG264" s="1"/>
      <c r="GCH264" s="1"/>
      <c r="GCI264" s="1"/>
      <c r="GCJ264" s="1"/>
      <c r="GCK264" s="1"/>
      <c r="GCL264" s="1"/>
      <c r="GCM264" s="1"/>
      <c r="GCN264" s="1"/>
      <c r="GCO264" s="1"/>
      <c r="GCP264" s="1"/>
      <c r="GCQ264" s="1"/>
      <c r="GCR264" s="1"/>
      <c r="GCS264" s="1"/>
      <c r="GCT264" s="1"/>
      <c r="GCU264" s="1"/>
      <c r="GCV264" s="1"/>
      <c r="GCW264" s="1"/>
      <c r="GCX264" s="1"/>
      <c r="GCY264" s="1"/>
      <c r="GCZ264" s="1"/>
      <c r="GDA264" s="1"/>
      <c r="GDB264" s="1"/>
      <c r="GDC264" s="1"/>
      <c r="GDD264" s="1"/>
      <c r="GDE264" s="1"/>
      <c r="GDF264" s="1"/>
      <c r="GDG264" s="1"/>
      <c r="GDH264" s="1"/>
      <c r="GDI264" s="1"/>
      <c r="GDJ264" s="1"/>
      <c r="GDK264" s="1"/>
      <c r="GDL264" s="1"/>
      <c r="GDM264" s="1"/>
      <c r="GDN264" s="1"/>
      <c r="GDO264" s="1"/>
      <c r="GDP264" s="1"/>
      <c r="GDQ264" s="1"/>
      <c r="GDR264" s="1"/>
      <c r="GDS264" s="1"/>
      <c r="GDT264" s="1"/>
      <c r="GDU264" s="1"/>
      <c r="GDV264" s="1"/>
      <c r="GDW264" s="1"/>
      <c r="GDX264" s="1"/>
      <c r="GDY264" s="1"/>
      <c r="GDZ264" s="1"/>
      <c r="GEA264" s="1"/>
      <c r="GEB264" s="1"/>
      <c r="GEC264" s="1"/>
      <c r="GED264" s="1"/>
      <c r="GEE264" s="1"/>
      <c r="GEF264" s="1"/>
      <c r="GEG264" s="1"/>
      <c r="GEH264" s="1"/>
      <c r="GEI264" s="1"/>
      <c r="GEJ264" s="1"/>
      <c r="GEK264" s="1"/>
      <c r="GEL264" s="1"/>
      <c r="GEM264" s="1"/>
      <c r="GEN264" s="1"/>
      <c r="GEO264" s="1"/>
      <c r="GEP264" s="1"/>
      <c r="GEQ264" s="1"/>
      <c r="GER264" s="1"/>
      <c r="GES264" s="1"/>
      <c r="GET264" s="1"/>
      <c r="GEU264" s="1"/>
      <c r="GEV264" s="1"/>
      <c r="GEW264" s="1"/>
      <c r="GEX264" s="1"/>
      <c r="GEY264" s="1"/>
      <c r="GEZ264" s="1"/>
      <c r="GFA264" s="1"/>
      <c r="GFB264" s="1"/>
      <c r="GFC264" s="1"/>
      <c r="GFD264" s="1"/>
      <c r="GFE264" s="1"/>
      <c r="GFF264" s="1"/>
      <c r="GFG264" s="1"/>
      <c r="GFH264" s="1"/>
      <c r="GFI264" s="1"/>
      <c r="GFJ264" s="1"/>
      <c r="GFK264" s="1"/>
      <c r="GFL264" s="1"/>
      <c r="GFM264" s="1"/>
      <c r="GFN264" s="1"/>
      <c r="GFO264" s="1"/>
      <c r="GFP264" s="1"/>
      <c r="GFQ264" s="1"/>
      <c r="GFR264" s="1"/>
      <c r="GFS264" s="1"/>
      <c r="GFT264" s="1"/>
      <c r="GFU264" s="1"/>
      <c r="GFV264" s="1"/>
      <c r="GFW264" s="1"/>
      <c r="GFX264" s="1"/>
      <c r="GFY264" s="1"/>
      <c r="GFZ264" s="1"/>
      <c r="GGA264" s="1"/>
      <c r="GGB264" s="1"/>
      <c r="GGC264" s="1"/>
      <c r="GGD264" s="1"/>
      <c r="GGE264" s="1"/>
      <c r="GGF264" s="1"/>
      <c r="GGG264" s="1"/>
      <c r="GGH264" s="1"/>
      <c r="GGI264" s="1"/>
      <c r="GGJ264" s="1"/>
      <c r="GGK264" s="1"/>
      <c r="GGL264" s="1"/>
      <c r="GGM264" s="1"/>
      <c r="GGN264" s="1"/>
      <c r="GGO264" s="1"/>
      <c r="GGP264" s="1"/>
      <c r="GGQ264" s="1"/>
      <c r="GGR264" s="1"/>
      <c r="GGS264" s="1"/>
      <c r="GGT264" s="1"/>
      <c r="GGU264" s="1"/>
      <c r="GGV264" s="1"/>
      <c r="GGW264" s="1"/>
      <c r="GGX264" s="1"/>
      <c r="GGY264" s="1"/>
      <c r="GGZ264" s="1"/>
      <c r="GHA264" s="1"/>
      <c r="GHB264" s="1"/>
      <c r="GHC264" s="1"/>
      <c r="GHD264" s="1"/>
      <c r="GHE264" s="1"/>
      <c r="GHF264" s="1"/>
      <c r="GHG264" s="1"/>
      <c r="GHH264" s="1"/>
      <c r="GHI264" s="1"/>
      <c r="GHJ264" s="1"/>
      <c r="GHK264" s="1"/>
      <c r="GHL264" s="1"/>
      <c r="GHM264" s="1"/>
      <c r="GHN264" s="1"/>
      <c r="GHO264" s="1"/>
      <c r="GHP264" s="1"/>
      <c r="GHQ264" s="1"/>
      <c r="GHR264" s="1"/>
      <c r="GHS264" s="1"/>
      <c r="GHT264" s="1"/>
      <c r="GHU264" s="1"/>
      <c r="GHV264" s="1"/>
      <c r="GHW264" s="1"/>
      <c r="GHX264" s="1"/>
      <c r="GHY264" s="1"/>
      <c r="GHZ264" s="1"/>
      <c r="GIA264" s="1"/>
      <c r="GIB264" s="1"/>
      <c r="GIC264" s="1"/>
      <c r="GID264" s="1"/>
      <c r="GIE264" s="1"/>
      <c r="GIF264" s="1"/>
      <c r="GIG264" s="1"/>
      <c r="GIH264" s="1"/>
      <c r="GII264" s="1"/>
      <c r="GIJ264" s="1"/>
      <c r="GIK264" s="1"/>
      <c r="GIL264" s="1"/>
      <c r="GIM264" s="1"/>
      <c r="GIN264" s="1"/>
      <c r="GIO264" s="1"/>
      <c r="GIP264" s="1"/>
      <c r="GIQ264" s="1"/>
      <c r="GIR264" s="1"/>
      <c r="GIS264" s="1"/>
      <c r="GIT264" s="1"/>
      <c r="GIU264" s="1"/>
      <c r="GIV264" s="1"/>
      <c r="GIW264" s="1"/>
      <c r="GIX264" s="1"/>
      <c r="GIY264" s="1"/>
      <c r="GIZ264" s="1"/>
      <c r="GJA264" s="1"/>
      <c r="GJB264" s="1"/>
      <c r="GJC264" s="1"/>
      <c r="GJD264" s="1"/>
      <c r="GJE264" s="1"/>
      <c r="GJF264" s="1"/>
      <c r="GJG264" s="1"/>
      <c r="GJH264" s="1"/>
      <c r="GJI264" s="1"/>
      <c r="GJJ264" s="1"/>
      <c r="GJK264" s="1"/>
      <c r="GJL264" s="1"/>
      <c r="GJM264" s="1"/>
      <c r="GJN264" s="1"/>
      <c r="GJO264" s="1"/>
      <c r="GJP264" s="1"/>
      <c r="GJQ264" s="1"/>
      <c r="GJR264" s="1"/>
      <c r="GJS264" s="1"/>
      <c r="GJT264" s="1"/>
      <c r="GJU264" s="1"/>
      <c r="GJV264" s="1"/>
      <c r="GJW264" s="1"/>
      <c r="GJX264" s="1"/>
      <c r="GJY264" s="1"/>
      <c r="GJZ264" s="1"/>
      <c r="GKA264" s="1"/>
      <c r="GKB264" s="1"/>
      <c r="GKC264" s="1"/>
      <c r="GKD264" s="1"/>
      <c r="GKE264" s="1"/>
      <c r="GKF264" s="1"/>
      <c r="GKG264" s="1"/>
      <c r="GKH264" s="1"/>
      <c r="GKI264" s="1"/>
      <c r="GKJ264" s="1"/>
      <c r="GKK264" s="1"/>
      <c r="GKL264" s="1"/>
      <c r="GKM264" s="1"/>
      <c r="GKN264" s="1"/>
      <c r="GKO264" s="1"/>
      <c r="GKP264" s="1"/>
      <c r="GKQ264" s="1"/>
      <c r="GKR264" s="1"/>
      <c r="GKS264" s="1"/>
      <c r="GKT264" s="1"/>
      <c r="GKU264" s="1"/>
      <c r="GKV264" s="1"/>
      <c r="GKW264" s="1"/>
      <c r="GKX264" s="1"/>
      <c r="GKY264" s="1"/>
      <c r="GKZ264" s="1"/>
      <c r="GLA264" s="1"/>
      <c r="GLB264" s="1"/>
      <c r="GLC264" s="1"/>
      <c r="GLD264" s="1"/>
      <c r="GLE264" s="1"/>
      <c r="GLF264" s="1"/>
      <c r="GLG264" s="1"/>
      <c r="GLH264" s="1"/>
      <c r="GLI264" s="1"/>
      <c r="GLJ264" s="1"/>
      <c r="GLK264" s="1"/>
      <c r="GLL264" s="1"/>
      <c r="GLM264" s="1"/>
      <c r="GLN264" s="1"/>
      <c r="GLO264" s="1"/>
      <c r="GLP264" s="1"/>
      <c r="GLQ264" s="1"/>
      <c r="GLR264" s="1"/>
      <c r="GLS264" s="1"/>
      <c r="GLT264" s="1"/>
      <c r="GLU264" s="1"/>
      <c r="GLV264" s="1"/>
      <c r="GLW264" s="1"/>
      <c r="GLX264" s="1"/>
      <c r="GLY264" s="1"/>
      <c r="GLZ264" s="1"/>
      <c r="GMA264" s="1"/>
      <c r="GMB264" s="1"/>
      <c r="GMC264" s="1"/>
      <c r="GMD264" s="1"/>
      <c r="GME264" s="1"/>
      <c r="GMF264" s="1"/>
      <c r="GMG264" s="1"/>
      <c r="GMH264" s="1"/>
      <c r="GMI264" s="1"/>
      <c r="GMJ264" s="1"/>
      <c r="GMK264" s="1"/>
      <c r="GML264" s="1"/>
      <c r="GMM264" s="1"/>
      <c r="GMN264" s="1"/>
      <c r="GMO264" s="1"/>
      <c r="GMP264" s="1"/>
      <c r="GMQ264" s="1"/>
      <c r="GMR264" s="1"/>
      <c r="GMS264" s="1"/>
      <c r="GMT264" s="1"/>
      <c r="GMU264" s="1"/>
      <c r="GMV264" s="1"/>
      <c r="GMW264" s="1"/>
      <c r="GMX264" s="1"/>
      <c r="GMY264" s="1"/>
      <c r="GMZ264" s="1"/>
      <c r="GNA264" s="1"/>
      <c r="GNB264" s="1"/>
      <c r="GNC264" s="1"/>
      <c r="GND264" s="1"/>
      <c r="GNE264" s="1"/>
      <c r="GNF264" s="1"/>
      <c r="GNG264" s="1"/>
      <c r="GNH264" s="1"/>
      <c r="GNI264" s="1"/>
      <c r="GNJ264" s="1"/>
      <c r="GNK264" s="1"/>
      <c r="GNL264" s="1"/>
      <c r="GNM264" s="1"/>
      <c r="GNN264" s="1"/>
      <c r="GNO264" s="1"/>
      <c r="GNP264" s="1"/>
      <c r="GNQ264" s="1"/>
      <c r="GNR264" s="1"/>
      <c r="GNS264" s="1"/>
      <c r="GNT264" s="1"/>
      <c r="GNU264" s="1"/>
      <c r="GNV264" s="1"/>
      <c r="GNW264" s="1"/>
      <c r="GNX264" s="1"/>
      <c r="GNY264" s="1"/>
      <c r="GNZ264" s="1"/>
      <c r="GOA264" s="1"/>
      <c r="GOB264" s="1"/>
      <c r="GOC264" s="1"/>
      <c r="GOD264" s="1"/>
      <c r="GOE264" s="1"/>
      <c r="GOF264" s="1"/>
      <c r="GOG264" s="1"/>
      <c r="GOH264" s="1"/>
      <c r="GOI264" s="1"/>
      <c r="GOJ264" s="1"/>
      <c r="GOK264" s="1"/>
      <c r="GOL264" s="1"/>
      <c r="GOM264" s="1"/>
      <c r="GON264" s="1"/>
      <c r="GOO264" s="1"/>
      <c r="GOP264" s="1"/>
      <c r="GOQ264" s="1"/>
      <c r="GOR264" s="1"/>
      <c r="GOS264" s="1"/>
      <c r="GOT264" s="1"/>
      <c r="GOU264" s="1"/>
      <c r="GOV264" s="1"/>
      <c r="GOW264" s="1"/>
      <c r="GOX264" s="1"/>
      <c r="GOY264" s="1"/>
      <c r="GOZ264" s="1"/>
      <c r="GPA264" s="1"/>
      <c r="GPB264" s="1"/>
      <c r="GPC264" s="1"/>
      <c r="GPD264" s="1"/>
      <c r="GPE264" s="1"/>
      <c r="GPF264" s="1"/>
      <c r="GPG264" s="1"/>
      <c r="GPH264" s="1"/>
      <c r="GPI264" s="1"/>
      <c r="GPJ264" s="1"/>
      <c r="GPK264" s="1"/>
      <c r="GPL264" s="1"/>
      <c r="GPM264" s="1"/>
      <c r="GPN264" s="1"/>
      <c r="GPO264" s="1"/>
      <c r="GPP264" s="1"/>
      <c r="GPQ264" s="1"/>
      <c r="GPR264" s="1"/>
      <c r="GPS264" s="1"/>
      <c r="GPT264" s="1"/>
      <c r="GPU264" s="1"/>
      <c r="GPV264" s="1"/>
      <c r="GPW264" s="1"/>
      <c r="GPX264" s="1"/>
      <c r="GPY264" s="1"/>
      <c r="GPZ264" s="1"/>
      <c r="GQA264" s="1"/>
      <c r="GQB264" s="1"/>
      <c r="GQC264" s="1"/>
      <c r="GQD264" s="1"/>
      <c r="GQE264" s="1"/>
      <c r="GQF264" s="1"/>
      <c r="GQG264" s="1"/>
      <c r="GQH264" s="1"/>
      <c r="GQI264" s="1"/>
      <c r="GQJ264" s="1"/>
      <c r="GQK264" s="1"/>
      <c r="GQL264" s="1"/>
      <c r="GQM264" s="1"/>
      <c r="GQN264" s="1"/>
      <c r="GQO264" s="1"/>
      <c r="GQP264" s="1"/>
      <c r="GQQ264" s="1"/>
      <c r="GQR264" s="1"/>
      <c r="GQS264" s="1"/>
      <c r="GQT264" s="1"/>
      <c r="GQU264" s="1"/>
      <c r="GQV264" s="1"/>
      <c r="GQW264" s="1"/>
      <c r="GQX264" s="1"/>
      <c r="GQY264" s="1"/>
      <c r="GQZ264" s="1"/>
      <c r="GRA264" s="1"/>
      <c r="GRB264" s="1"/>
      <c r="GRC264" s="1"/>
      <c r="GRD264" s="1"/>
      <c r="GRE264" s="1"/>
      <c r="GRF264" s="1"/>
      <c r="GRG264" s="1"/>
      <c r="GRH264" s="1"/>
      <c r="GRI264" s="1"/>
      <c r="GRJ264" s="1"/>
      <c r="GRK264" s="1"/>
      <c r="GRL264" s="1"/>
      <c r="GRM264" s="1"/>
      <c r="GRN264" s="1"/>
      <c r="GRO264" s="1"/>
      <c r="GRP264" s="1"/>
      <c r="GRQ264" s="1"/>
      <c r="GRR264" s="1"/>
      <c r="GRS264" s="1"/>
      <c r="GRT264" s="1"/>
      <c r="GRU264" s="1"/>
      <c r="GRV264" s="1"/>
      <c r="GRW264" s="1"/>
      <c r="GRX264" s="1"/>
      <c r="GRY264" s="1"/>
      <c r="GRZ264" s="1"/>
      <c r="GSA264" s="1"/>
      <c r="GSB264" s="1"/>
      <c r="GSC264" s="1"/>
      <c r="GSD264" s="1"/>
      <c r="GSE264" s="1"/>
      <c r="GSF264" s="1"/>
      <c r="GSG264" s="1"/>
      <c r="GSH264" s="1"/>
      <c r="GSI264" s="1"/>
      <c r="GSJ264" s="1"/>
      <c r="GSK264" s="1"/>
      <c r="GSL264" s="1"/>
      <c r="GSM264" s="1"/>
      <c r="GSN264" s="1"/>
      <c r="GSO264" s="1"/>
      <c r="GSP264" s="1"/>
      <c r="GSQ264" s="1"/>
      <c r="GSR264" s="1"/>
      <c r="GSS264" s="1"/>
      <c r="GST264" s="1"/>
      <c r="GSU264" s="1"/>
      <c r="GSV264" s="1"/>
      <c r="GSW264" s="1"/>
      <c r="GSX264" s="1"/>
      <c r="GSY264" s="1"/>
      <c r="GSZ264" s="1"/>
      <c r="GTA264" s="1"/>
      <c r="GTB264" s="1"/>
      <c r="GTC264" s="1"/>
      <c r="GTD264" s="1"/>
      <c r="GTE264" s="1"/>
      <c r="GTF264" s="1"/>
      <c r="GTG264" s="1"/>
      <c r="GTH264" s="1"/>
      <c r="GTI264" s="1"/>
      <c r="GTJ264" s="1"/>
      <c r="GTK264" s="1"/>
      <c r="GTL264" s="1"/>
      <c r="GTM264" s="1"/>
      <c r="GTN264" s="1"/>
      <c r="GTO264" s="1"/>
      <c r="GTP264" s="1"/>
      <c r="GTQ264" s="1"/>
      <c r="GTR264" s="1"/>
      <c r="GTS264" s="1"/>
      <c r="GTT264" s="1"/>
      <c r="GTU264" s="1"/>
      <c r="GTV264" s="1"/>
      <c r="GTW264" s="1"/>
      <c r="GTX264" s="1"/>
      <c r="GTY264" s="1"/>
      <c r="GTZ264" s="1"/>
      <c r="GUA264" s="1"/>
      <c r="GUB264" s="1"/>
      <c r="GUC264" s="1"/>
      <c r="GUD264" s="1"/>
      <c r="GUE264" s="1"/>
      <c r="GUF264" s="1"/>
      <c r="GUG264" s="1"/>
      <c r="GUH264" s="1"/>
      <c r="GUI264" s="1"/>
      <c r="GUJ264" s="1"/>
      <c r="GUK264" s="1"/>
      <c r="GUL264" s="1"/>
      <c r="GUM264" s="1"/>
      <c r="GUN264" s="1"/>
      <c r="GUO264" s="1"/>
      <c r="GUP264" s="1"/>
      <c r="GUQ264" s="1"/>
      <c r="GUR264" s="1"/>
      <c r="GUS264" s="1"/>
      <c r="GUT264" s="1"/>
      <c r="GUU264" s="1"/>
      <c r="GUV264" s="1"/>
      <c r="GUW264" s="1"/>
      <c r="GUX264" s="1"/>
      <c r="GUY264" s="1"/>
      <c r="GUZ264" s="1"/>
      <c r="GVA264" s="1"/>
      <c r="GVB264" s="1"/>
      <c r="GVC264" s="1"/>
      <c r="GVD264" s="1"/>
      <c r="GVE264" s="1"/>
      <c r="GVF264" s="1"/>
      <c r="GVG264" s="1"/>
      <c r="GVH264" s="1"/>
      <c r="GVI264" s="1"/>
      <c r="GVJ264" s="1"/>
      <c r="GVK264" s="1"/>
      <c r="GVL264" s="1"/>
      <c r="GVM264" s="1"/>
      <c r="GVN264" s="1"/>
      <c r="GVO264" s="1"/>
      <c r="GVP264" s="1"/>
      <c r="GVQ264" s="1"/>
      <c r="GVR264" s="1"/>
      <c r="GVS264" s="1"/>
      <c r="GVT264" s="1"/>
      <c r="GVU264" s="1"/>
      <c r="GVV264" s="1"/>
      <c r="GVW264" s="1"/>
      <c r="GVX264" s="1"/>
      <c r="GVY264" s="1"/>
      <c r="GVZ264" s="1"/>
      <c r="GWA264" s="1"/>
      <c r="GWB264" s="1"/>
      <c r="GWC264" s="1"/>
      <c r="GWD264" s="1"/>
      <c r="GWE264" s="1"/>
      <c r="GWF264" s="1"/>
      <c r="GWG264" s="1"/>
      <c r="GWH264" s="1"/>
      <c r="GWI264" s="1"/>
      <c r="GWJ264" s="1"/>
      <c r="GWK264" s="1"/>
      <c r="GWL264" s="1"/>
      <c r="GWM264" s="1"/>
      <c r="GWN264" s="1"/>
      <c r="GWO264" s="1"/>
      <c r="GWP264" s="1"/>
      <c r="GWQ264" s="1"/>
      <c r="GWR264" s="1"/>
      <c r="GWS264" s="1"/>
      <c r="GWT264" s="1"/>
      <c r="GWU264" s="1"/>
      <c r="GWV264" s="1"/>
      <c r="GWW264" s="1"/>
      <c r="GWX264" s="1"/>
      <c r="GWY264" s="1"/>
      <c r="GWZ264" s="1"/>
      <c r="GXA264" s="1"/>
      <c r="GXB264" s="1"/>
      <c r="GXC264" s="1"/>
      <c r="GXD264" s="1"/>
      <c r="GXE264" s="1"/>
      <c r="GXF264" s="1"/>
      <c r="GXG264" s="1"/>
      <c r="GXH264" s="1"/>
      <c r="GXI264" s="1"/>
      <c r="GXJ264" s="1"/>
      <c r="GXK264" s="1"/>
      <c r="GXL264" s="1"/>
      <c r="GXM264" s="1"/>
      <c r="GXN264" s="1"/>
      <c r="GXO264" s="1"/>
      <c r="GXP264" s="1"/>
      <c r="GXQ264" s="1"/>
      <c r="GXR264" s="1"/>
      <c r="GXS264" s="1"/>
      <c r="GXT264" s="1"/>
      <c r="GXU264" s="1"/>
      <c r="GXV264" s="1"/>
      <c r="GXW264" s="1"/>
      <c r="GXX264" s="1"/>
      <c r="GXY264" s="1"/>
      <c r="GXZ264" s="1"/>
      <c r="GYA264" s="1"/>
      <c r="GYB264" s="1"/>
      <c r="GYC264" s="1"/>
      <c r="GYD264" s="1"/>
      <c r="GYE264" s="1"/>
      <c r="GYF264" s="1"/>
      <c r="GYG264" s="1"/>
      <c r="GYH264" s="1"/>
      <c r="GYI264" s="1"/>
      <c r="GYJ264" s="1"/>
      <c r="GYK264" s="1"/>
      <c r="GYL264" s="1"/>
      <c r="GYM264" s="1"/>
      <c r="GYN264" s="1"/>
      <c r="GYO264" s="1"/>
      <c r="GYP264" s="1"/>
      <c r="GYQ264" s="1"/>
      <c r="GYR264" s="1"/>
      <c r="GYS264" s="1"/>
      <c r="GYT264" s="1"/>
      <c r="GYU264" s="1"/>
      <c r="GYV264" s="1"/>
      <c r="GYW264" s="1"/>
      <c r="GYX264" s="1"/>
      <c r="GYY264" s="1"/>
      <c r="GYZ264" s="1"/>
      <c r="GZA264" s="1"/>
      <c r="GZB264" s="1"/>
      <c r="GZC264" s="1"/>
      <c r="GZD264" s="1"/>
      <c r="GZE264" s="1"/>
      <c r="GZF264" s="1"/>
      <c r="GZG264" s="1"/>
      <c r="GZH264" s="1"/>
      <c r="GZI264" s="1"/>
      <c r="GZJ264" s="1"/>
      <c r="GZK264" s="1"/>
      <c r="GZL264" s="1"/>
      <c r="GZM264" s="1"/>
      <c r="GZN264" s="1"/>
      <c r="GZO264" s="1"/>
      <c r="GZP264" s="1"/>
      <c r="GZQ264" s="1"/>
      <c r="GZR264" s="1"/>
      <c r="GZS264" s="1"/>
      <c r="GZT264" s="1"/>
      <c r="GZU264" s="1"/>
      <c r="GZV264" s="1"/>
      <c r="GZW264" s="1"/>
      <c r="GZX264" s="1"/>
      <c r="GZY264" s="1"/>
      <c r="GZZ264" s="1"/>
      <c r="HAA264" s="1"/>
      <c r="HAB264" s="1"/>
      <c r="HAC264" s="1"/>
      <c r="HAD264" s="1"/>
      <c r="HAE264" s="1"/>
      <c r="HAF264" s="1"/>
      <c r="HAG264" s="1"/>
      <c r="HAH264" s="1"/>
      <c r="HAI264" s="1"/>
      <c r="HAJ264" s="1"/>
      <c r="HAK264" s="1"/>
      <c r="HAL264" s="1"/>
      <c r="HAM264" s="1"/>
      <c r="HAN264" s="1"/>
      <c r="HAO264" s="1"/>
      <c r="HAP264" s="1"/>
      <c r="HAQ264" s="1"/>
      <c r="HAR264" s="1"/>
      <c r="HAS264" s="1"/>
      <c r="HAT264" s="1"/>
      <c r="HAU264" s="1"/>
      <c r="HAV264" s="1"/>
      <c r="HAW264" s="1"/>
      <c r="HAX264" s="1"/>
      <c r="HAY264" s="1"/>
      <c r="HAZ264" s="1"/>
      <c r="HBA264" s="1"/>
      <c r="HBB264" s="1"/>
      <c r="HBC264" s="1"/>
      <c r="HBD264" s="1"/>
      <c r="HBE264" s="1"/>
      <c r="HBF264" s="1"/>
      <c r="HBG264" s="1"/>
      <c r="HBH264" s="1"/>
      <c r="HBI264" s="1"/>
      <c r="HBJ264" s="1"/>
      <c r="HBK264" s="1"/>
      <c r="HBL264" s="1"/>
      <c r="HBM264" s="1"/>
      <c r="HBN264" s="1"/>
      <c r="HBO264" s="1"/>
      <c r="HBP264" s="1"/>
      <c r="HBQ264" s="1"/>
      <c r="HBR264" s="1"/>
      <c r="HBS264" s="1"/>
      <c r="HBT264" s="1"/>
      <c r="HBU264" s="1"/>
      <c r="HBV264" s="1"/>
      <c r="HBW264" s="1"/>
      <c r="HBX264" s="1"/>
      <c r="HBY264" s="1"/>
      <c r="HBZ264" s="1"/>
      <c r="HCA264" s="1"/>
      <c r="HCB264" s="1"/>
      <c r="HCC264" s="1"/>
      <c r="HCD264" s="1"/>
      <c r="HCE264" s="1"/>
      <c r="HCF264" s="1"/>
      <c r="HCG264" s="1"/>
      <c r="HCH264" s="1"/>
      <c r="HCI264" s="1"/>
      <c r="HCJ264" s="1"/>
      <c r="HCK264" s="1"/>
      <c r="HCL264" s="1"/>
      <c r="HCM264" s="1"/>
      <c r="HCN264" s="1"/>
      <c r="HCO264" s="1"/>
      <c r="HCP264" s="1"/>
      <c r="HCQ264" s="1"/>
      <c r="HCR264" s="1"/>
      <c r="HCS264" s="1"/>
      <c r="HCT264" s="1"/>
      <c r="HCU264" s="1"/>
      <c r="HCV264" s="1"/>
      <c r="HCW264" s="1"/>
      <c r="HCX264" s="1"/>
      <c r="HCY264" s="1"/>
      <c r="HCZ264" s="1"/>
      <c r="HDA264" s="1"/>
      <c r="HDB264" s="1"/>
      <c r="HDC264" s="1"/>
      <c r="HDD264" s="1"/>
      <c r="HDE264" s="1"/>
      <c r="HDF264" s="1"/>
      <c r="HDG264" s="1"/>
      <c r="HDH264" s="1"/>
      <c r="HDI264" s="1"/>
      <c r="HDJ264" s="1"/>
      <c r="HDK264" s="1"/>
      <c r="HDL264" s="1"/>
      <c r="HDM264" s="1"/>
      <c r="HDN264" s="1"/>
      <c r="HDO264" s="1"/>
      <c r="HDP264" s="1"/>
      <c r="HDQ264" s="1"/>
      <c r="HDR264" s="1"/>
      <c r="HDS264" s="1"/>
      <c r="HDT264" s="1"/>
      <c r="HDU264" s="1"/>
      <c r="HDV264" s="1"/>
      <c r="HDW264" s="1"/>
      <c r="HDX264" s="1"/>
      <c r="HDY264" s="1"/>
      <c r="HDZ264" s="1"/>
      <c r="HEA264" s="1"/>
      <c r="HEB264" s="1"/>
      <c r="HEC264" s="1"/>
      <c r="HED264" s="1"/>
      <c r="HEE264" s="1"/>
      <c r="HEF264" s="1"/>
      <c r="HEG264" s="1"/>
      <c r="HEH264" s="1"/>
      <c r="HEI264" s="1"/>
      <c r="HEJ264" s="1"/>
      <c r="HEK264" s="1"/>
      <c r="HEL264" s="1"/>
      <c r="HEM264" s="1"/>
      <c r="HEN264" s="1"/>
      <c r="HEO264" s="1"/>
      <c r="HEP264" s="1"/>
      <c r="HEQ264" s="1"/>
      <c r="HER264" s="1"/>
      <c r="HES264" s="1"/>
      <c r="HET264" s="1"/>
      <c r="HEU264" s="1"/>
      <c r="HEV264" s="1"/>
      <c r="HEW264" s="1"/>
      <c r="HEX264" s="1"/>
      <c r="HEY264" s="1"/>
      <c r="HEZ264" s="1"/>
      <c r="HFA264" s="1"/>
      <c r="HFB264" s="1"/>
      <c r="HFC264" s="1"/>
      <c r="HFD264" s="1"/>
      <c r="HFE264" s="1"/>
      <c r="HFF264" s="1"/>
      <c r="HFG264" s="1"/>
      <c r="HFH264" s="1"/>
      <c r="HFI264" s="1"/>
      <c r="HFJ264" s="1"/>
      <c r="HFK264" s="1"/>
      <c r="HFL264" s="1"/>
      <c r="HFM264" s="1"/>
      <c r="HFN264" s="1"/>
      <c r="HFO264" s="1"/>
      <c r="HFP264" s="1"/>
      <c r="HFQ264" s="1"/>
      <c r="HFR264" s="1"/>
      <c r="HFS264" s="1"/>
      <c r="HFT264" s="1"/>
      <c r="HFU264" s="1"/>
      <c r="HFV264" s="1"/>
      <c r="HFW264" s="1"/>
      <c r="HFX264" s="1"/>
      <c r="HFY264" s="1"/>
      <c r="HFZ264" s="1"/>
      <c r="HGA264" s="1"/>
      <c r="HGB264" s="1"/>
      <c r="HGC264" s="1"/>
      <c r="HGD264" s="1"/>
      <c r="HGE264" s="1"/>
      <c r="HGF264" s="1"/>
      <c r="HGG264" s="1"/>
      <c r="HGH264" s="1"/>
      <c r="HGI264" s="1"/>
      <c r="HGJ264" s="1"/>
      <c r="HGK264" s="1"/>
      <c r="HGL264" s="1"/>
      <c r="HGM264" s="1"/>
      <c r="HGN264" s="1"/>
      <c r="HGO264" s="1"/>
      <c r="HGP264" s="1"/>
      <c r="HGQ264" s="1"/>
      <c r="HGR264" s="1"/>
      <c r="HGS264" s="1"/>
      <c r="HGT264" s="1"/>
      <c r="HGU264" s="1"/>
      <c r="HGV264" s="1"/>
      <c r="HGW264" s="1"/>
      <c r="HGX264" s="1"/>
      <c r="HGY264" s="1"/>
      <c r="HGZ264" s="1"/>
      <c r="HHA264" s="1"/>
      <c r="HHB264" s="1"/>
      <c r="HHC264" s="1"/>
      <c r="HHD264" s="1"/>
      <c r="HHE264" s="1"/>
      <c r="HHF264" s="1"/>
      <c r="HHG264" s="1"/>
      <c r="HHH264" s="1"/>
      <c r="HHI264" s="1"/>
      <c r="HHJ264" s="1"/>
      <c r="HHK264" s="1"/>
      <c r="HHL264" s="1"/>
      <c r="HHM264" s="1"/>
      <c r="HHN264" s="1"/>
      <c r="HHO264" s="1"/>
      <c r="HHP264" s="1"/>
      <c r="HHQ264" s="1"/>
      <c r="HHR264" s="1"/>
      <c r="HHS264" s="1"/>
      <c r="HHT264" s="1"/>
      <c r="HHU264" s="1"/>
      <c r="HHV264" s="1"/>
      <c r="HHW264" s="1"/>
      <c r="HHX264" s="1"/>
      <c r="HHY264" s="1"/>
      <c r="HHZ264" s="1"/>
      <c r="HIA264" s="1"/>
      <c r="HIB264" s="1"/>
      <c r="HIC264" s="1"/>
      <c r="HID264" s="1"/>
      <c r="HIE264" s="1"/>
      <c r="HIF264" s="1"/>
      <c r="HIG264" s="1"/>
      <c r="HIH264" s="1"/>
      <c r="HII264" s="1"/>
      <c r="HIJ264" s="1"/>
      <c r="HIK264" s="1"/>
      <c r="HIL264" s="1"/>
      <c r="HIM264" s="1"/>
      <c r="HIN264" s="1"/>
      <c r="HIO264" s="1"/>
      <c r="HIP264" s="1"/>
      <c r="HIQ264" s="1"/>
      <c r="HIR264" s="1"/>
      <c r="HIS264" s="1"/>
      <c r="HIT264" s="1"/>
      <c r="HIU264" s="1"/>
      <c r="HIV264" s="1"/>
      <c r="HIW264" s="1"/>
      <c r="HIX264" s="1"/>
      <c r="HIY264" s="1"/>
      <c r="HIZ264" s="1"/>
      <c r="HJA264" s="1"/>
      <c r="HJB264" s="1"/>
      <c r="HJC264" s="1"/>
      <c r="HJD264" s="1"/>
      <c r="HJE264" s="1"/>
      <c r="HJF264" s="1"/>
      <c r="HJG264" s="1"/>
      <c r="HJH264" s="1"/>
      <c r="HJI264" s="1"/>
      <c r="HJJ264" s="1"/>
      <c r="HJK264" s="1"/>
      <c r="HJL264" s="1"/>
      <c r="HJM264" s="1"/>
      <c r="HJN264" s="1"/>
      <c r="HJO264" s="1"/>
      <c r="HJP264" s="1"/>
      <c r="HJQ264" s="1"/>
      <c r="HJR264" s="1"/>
      <c r="HJS264" s="1"/>
      <c r="HJT264" s="1"/>
      <c r="HJU264" s="1"/>
      <c r="HJV264" s="1"/>
      <c r="HJW264" s="1"/>
      <c r="HJX264" s="1"/>
      <c r="HJY264" s="1"/>
      <c r="HJZ264" s="1"/>
      <c r="HKA264" s="1"/>
      <c r="HKB264" s="1"/>
      <c r="HKC264" s="1"/>
      <c r="HKD264" s="1"/>
      <c r="HKE264" s="1"/>
      <c r="HKF264" s="1"/>
      <c r="HKG264" s="1"/>
      <c r="HKH264" s="1"/>
      <c r="HKI264" s="1"/>
      <c r="HKJ264" s="1"/>
      <c r="HKK264" s="1"/>
      <c r="HKL264" s="1"/>
      <c r="HKM264" s="1"/>
      <c r="HKN264" s="1"/>
      <c r="HKO264" s="1"/>
      <c r="HKP264" s="1"/>
      <c r="HKQ264" s="1"/>
      <c r="HKR264" s="1"/>
      <c r="HKS264" s="1"/>
      <c r="HKT264" s="1"/>
      <c r="HKU264" s="1"/>
      <c r="HKV264" s="1"/>
      <c r="HKW264" s="1"/>
      <c r="HKX264" s="1"/>
      <c r="HKY264" s="1"/>
      <c r="HKZ264" s="1"/>
      <c r="HLA264" s="1"/>
      <c r="HLB264" s="1"/>
      <c r="HLC264" s="1"/>
      <c r="HLD264" s="1"/>
      <c r="HLE264" s="1"/>
      <c r="HLF264" s="1"/>
      <c r="HLG264" s="1"/>
      <c r="HLH264" s="1"/>
      <c r="HLI264" s="1"/>
      <c r="HLJ264" s="1"/>
      <c r="HLK264" s="1"/>
      <c r="HLL264" s="1"/>
      <c r="HLM264" s="1"/>
      <c r="HLN264" s="1"/>
      <c r="HLO264" s="1"/>
      <c r="HLP264" s="1"/>
      <c r="HLQ264" s="1"/>
      <c r="HLR264" s="1"/>
      <c r="HLS264" s="1"/>
      <c r="HLT264" s="1"/>
      <c r="HLU264" s="1"/>
      <c r="HLV264" s="1"/>
      <c r="HLW264" s="1"/>
      <c r="HLX264" s="1"/>
      <c r="HLY264" s="1"/>
      <c r="HLZ264" s="1"/>
      <c r="HMA264" s="1"/>
      <c r="HMB264" s="1"/>
      <c r="HMC264" s="1"/>
      <c r="HMD264" s="1"/>
      <c r="HME264" s="1"/>
      <c r="HMF264" s="1"/>
      <c r="HMG264" s="1"/>
      <c r="HMH264" s="1"/>
      <c r="HMI264" s="1"/>
      <c r="HMJ264" s="1"/>
      <c r="HMK264" s="1"/>
      <c r="HML264" s="1"/>
      <c r="HMM264" s="1"/>
      <c r="HMN264" s="1"/>
      <c r="HMO264" s="1"/>
      <c r="HMP264" s="1"/>
      <c r="HMQ264" s="1"/>
      <c r="HMR264" s="1"/>
      <c r="HMS264" s="1"/>
      <c r="HMT264" s="1"/>
      <c r="HMU264" s="1"/>
      <c r="HMV264" s="1"/>
      <c r="HMW264" s="1"/>
      <c r="HMX264" s="1"/>
      <c r="HMY264" s="1"/>
      <c r="HMZ264" s="1"/>
      <c r="HNA264" s="1"/>
      <c r="HNB264" s="1"/>
      <c r="HNC264" s="1"/>
      <c r="HND264" s="1"/>
      <c r="HNE264" s="1"/>
      <c r="HNF264" s="1"/>
      <c r="HNG264" s="1"/>
      <c r="HNH264" s="1"/>
      <c r="HNI264" s="1"/>
      <c r="HNJ264" s="1"/>
      <c r="HNK264" s="1"/>
      <c r="HNL264" s="1"/>
      <c r="HNM264" s="1"/>
      <c r="HNN264" s="1"/>
      <c r="HNO264" s="1"/>
      <c r="HNP264" s="1"/>
      <c r="HNQ264" s="1"/>
      <c r="HNR264" s="1"/>
      <c r="HNS264" s="1"/>
      <c r="HNT264" s="1"/>
      <c r="HNU264" s="1"/>
      <c r="HNV264" s="1"/>
      <c r="HNW264" s="1"/>
      <c r="HNX264" s="1"/>
      <c r="HNY264" s="1"/>
      <c r="HNZ264" s="1"/>
      <c r="HOA264" s="1"/>
      <c r="HOB264" s="1"/>
      <c r="HOC264" s="1"/>
      <c r="HOD264" s="1"/>
      <c r="HOE264" s="1"/>
      <c r="HOF264" s="1"/>
      <c r="HOG264" s="1"/>
      <c r="HOH264" s="1"/>
      <c r="HOI264" s="1"/>
      <c r="HOJ264" s="1"/>
      <c r="HOK264" s="1"/>
      <c r="HOL264" s="1"/>
      <c r="HOM264" s="1"/>
      <c r="HON264" s="1"/>
      <c r="HOO264" s="1"/>
      <c r="HOP264" s="1"/>
      <c r="HOQ264" s="1"/>
      <c r="HOR264" s="1"/>
      <c r="HOS264" s="1"/>
      <c r="HOT264" s="1"/>
      <c r="HOU264" s="1"/>
      <c r="HOV264" s="1"/>
      <c r="HOW264" s="1"/>
      <c r="HOX264" s="1"/>
      <c r="HOY264" s="1"/>
      <c r="HOZ264" s="1"/>
      <c r="HPA264" s="1"/>
      <c r="HPB264" s="1"/>
      <c r="HPC264" s="1"/>
      <c r="HPD264" s="1"/>
      <c r="HPE264" s="1"/>
      <c r="HPF264" s="1"/>
      <c r="HPG264" s="1"/>
      <c r="HPH264" s="1"/>
      <c r="HPI264" s="1"/>
      <c r="HPJ264" s="1"/>
      <c r="HPK264" s="1"/>
      <c r="HPL264" s="1"/>
      <c r="HPM264" s="1"/>
      <c r="HPN264" s="1"/>
      <c r="HPO264" s="1"/>
      <c r="HPP264" s="1"/>
      <c r="HPQ264" s="1"/>
      <c r="HPR264" s="1"/>
      <c r="HPS264" s="1"/>
      <c r="HPT264" s="1"/>
      <c r="HPU264" s="1"/>
      <c r="HPV264" s="1"/>
      <c r="HPW264" s="1"/>
      <c r="HPX264" s="1"/>
      <c r="HPY264" s="1"/>
      <c r="HPZ264" s="1"/>
      <c r="HQA264" s="1"/>
      <c r="HQB264" s="1"/>
      <c r="HQC264" s="1"/>
      <c r="HQD264" s="1"/>
      <c r="HQE264" s="1"/>
      <c r="HQF264" s="1"/>
      <c r="HQG264" s="1"/>
      <c r="HQH264" s="1"/>
      <c r="HQI264" s="1"/>
      <c r="HQJ264" s="1"/>
      <c r="HQK264" s="1"/>
      <c r="HQL264" s="1"/>
      <c r="HQM264" s="1"/>
      <c r="HQN264" s="1"/>
      <c r="HQO264" s="1"/>
      <c r="HQP264" s="1"/>
      <c r="HQQ264" s="1"/>
      <c r="HQR264" s="1"/>
      <c r="HQS264" s="1"/>
      <c r="HQT264" s="1"/>
      <c r="HQU264" s="1"/>
      <c r="HQV264" s="1"/>
      <c r="HQW264" s="1"/>
      <c r="HQX264" s="1"/>
      <c r="HQY264" s="1"/>
      <c r="HQZ264" s="1"/>
      <c r="HRA264" s="1"/>
      <c r="HRB264" s="1"/>
      <c r="HRC264" s="1"/>
      <c r="HRD264" s="1"/>
      <c r="HRE264" s="1"/>
      <c r="HRF264" s="1"/>
      <c r="HRG264" s="1"/>
      <c r="HRH264" s="1"/>
      <c r="HRI264" s="1"/>
      <c r="HRJ264" s="1"/>
      <c r="HRK264" s="1"/>
      <c r="HRL264" s="1"/>
      <c r="HRM264" s="1"/>
      <c r="HRN264" s="1"/>
      <c r="HRO264" s="1"/>
      <c r="HRP264" s="1"/>
      <c r="HRQ264" s="1"/>
      <c r="HRR264" s="1"/>
      <c r="HRS264" s="1"/>
      <c r="HRT264" s="1"/>
      <c r="HRU264" s="1"/>
      <c r="HRV264" s="1"/>
      <c r="HRW264" s="1"/>
      <c r="HRX264" s="1"/>
      <c r="HRY264" s="1"/>
      <c r="HRZ264" s="1"/>
      <c r="HSA264" s="1"/>
      <c r="HSB264" s="1"/>
      <c r="HSC264" s="1"/>
      <c r="HSD264" s="1"/>
      <c r="HSE264" s="1"/>
      <c r="HSF264" s="1"/>
      <c r="HSG264" s="1"/>
      <c r="HSH264" s="1"/>
      <c r="HSI264" s="1"/>
      <c r="HSJ264" s="1"/>
      <c r="HSK264" s="1"/>
      <c r="HSL264" s="1"/>
      <c r="HSM264" s="1"/>
      <c r="HSN264" s="1"/>
      <c r="HSO264" s="1"/>
      <c r="HSP264" s="1"/>
      <c r="HSQ264" s="1"/>
      <c r="HSR264" s="1"/>
      <c r="HSS264" s="1"/>
      <c r="HST264" s="1"/>
      <c r="HSU264" s="1"/>
      <c r="HSV264" s="1"/>
      <c r="HSW264" s="1"/>
      <c r="HSX264" s="1"/>
      <c r="HSY264" s="1"/>
      <c r="HSZ264" s="1"/>
      <c r="HTA264" s="1"/>
      <c r="HTB264" s="1"/>
      <c r="HTC264" s="1"/>
      <c r="HTD264" s="1"/>
      <c r="HTE264" s="1"/>
      <c r="HTF264" s="1"/>
      <c r="HTG264" s="1"/>
      <c r="HTH264" s="1"/>
      <c r="HTI264" s="1"/>
      <c r="HTJ264" s="1"/>
      <c r="HTK264" s="1"/>
      <c r="HTL264" s="1"/>
      <c r="HTM264" s="1"/>
      <c r="HTN264" s="1"/>
      <c r="HTO264" s="1"/>
      <c r="HTP264" s="1"/>
      <c r="HTQ264" s="1"/>
      <c r="HTR264" s="1"/>
      <c r="HTS264" s="1"/>
      <c r="HTT264" s="1"/>
      <c r="HTU264" s="1"/>
      <c r="HTV264" s="1"/>
      <c r="HTW264" s="1"/>
      <c r="HTX264" s="1"/>
      <c r="HTY264" s="1"/>
      <c r="HTZ264" s="1"/>
      <c r="HUA264" s="1"/>
      <c r="HUB264" s="1"/>
      <c r="HUC264" s="1"/>
      <c r="HUD264" s="1"/>
      <c r="HUE264" s="1"/>
      <c r="HUF264" s="1"/>
      <c r="HUG264" s="1"/>
      <c r="HUH264" s="1"/>
      <c r="HUI264" s="1"/>
      <c r="HUJ264" s="1"/>
      <c r="HUK264" s="1"/>
      <c r="HUL264" s="1"/>
      <c r="HUM264" s="1"/>
      <c r="HUN264" s="1"/>
      <c r="HUO264" s="1"/>
      <c r="HUP264" s="1"/>
      <c r="HUQ264" s="1"/>
      <c r="HUR264" s="1"/>
      <c r="HUS264" s="1"/>
      <c r="HUT264" s="1"/>
      <c r="HUU264" s="1"/>
      <c r="HUV264" s="1"/>
      <c r="HUW264" s="1"/>
      <c r="HUX264" s="1"/>
      <c r="HUY264" s="1"/>
      <c r="HUZ264" s="1"/>
      <c r="HVA264" s="1"/>
      <c r="HVB264" s="1"/>
      <c r="HVC264" s="1"/>
      <c r="HVD264" s="1"/>
      <c r="HVE264" s="1"/>
      <c r="HVF264" s="1"/>
      <c r="HVG264" s="1"/>
      <c r="HVH264" s="1"/>
      <c r="HVI264" s="1"/>
      <c r="HVJ264" s="1"/>
      <c r="HVK264" s="1"/>
      <c r="HVL264" s="1"/>
      <c r="HVM264" s="1"/>
      <c r="HVN264" s="1"/>
      <c r="HVO264" s="1"/>
      <c r="HVP264" s="1"/>
      <c r="HVQ264" s="1"/>
      <c r="HVR264" s="1"/>
      <c r="HVS264" s="1"/>
      <c r="HVT264" s="1"/>
      <c r="HVU264" s="1"/>
      <c r="HVV264" s="1"/>
      <c r="HVW264" s="1"/>
      <c r="HVX264" s="1"/>
      <c r="HVY264" s="1"/>
      <c r="HVZ264" s="1"/>
      <c r="HWA264" s="1"/>
      <c r="HWB264" s="1"/>
      <c r="HWC264" s="1"/>
      <c r="HWD264" s="1"/>
      <c r="HWE264" s="1"/>
      <c r="HWF264" s="1"/>
      <c r="HWG264" s="1"/>
      <c r="HWH264" s="1"/>
      <c r="HWI264" s="1"/>
      <c r="HWJ264" s="1"/>
      <c r="HWK264" s="1"/>
      <c r="HWL264" s="1"/>
      <c r="HWM264" s="1"/>
      <c r="HWN264" s="1"/>
      <c r="HWO264" s="1"/>
      <c r="HWP264" s="1"/>
      <c r="HWQ264" s="1"/>
      <c r="HWR264" s="1"/>
      <c r="HWS264" s="1"/>
      <c r="HWT264" s="1"/>
      <c r="HWU264" s="1"/>
      <c r="HWV264" s="1"/>
      <c r="HWW264" s="1"/>
      <c r="HWX264" s="1"/>
      <c r="HWY264" s="1"/>
      <c r="HWZ264" s="1"/>
      <c r="HXA264" s="1"/>
      <c r="HXB264" s="1"/>
      <c r="HXC264" s="1"/>
      <c r="HXD264" s="1"/>
      <c r="HXE264" s="1"/>
      <c r="HXF264" s="1"/>
      <c r="HXG264" s="1"/>
      <c r="HXH264" s="1"/>
      <c r="HXI264" s="1"/>
      <c r="HXJ264" s="1"/>
      <c r="HXK264" s="1"/>
      <c r="HXL264" s="1"/>
      <c r="HXM264" s="1"/>
      <c r="HXN264" s="1"/>
      <c r="HXO264" s="1"/>
      <c r="HXP264" s="1"/>
      <c r="HXQ264" s="1"/>
      <c r="HXR264" s="1"/>
      <c r="HXS264" s="1"/>
      <c r="HXT264" s="1"/>
      <c r="HXU264" s="1"/>
      <c r="HXV264" s="1"/>
      <c r="HXW264" s="1"/>
      <c r="HXX264" s="1"/>
      <c r="HXY264" s="1"/>
      <c r="HXZ264" s="1"/>
      <c r="HYA264" s="1"/>
      <c r="HYB264" s="1"/>
      <c r="HYC264" s="1"/>
      <c r="HYD264" s="1"/>
      <c r="HYE264" s="1"/>
      <c r="HYF264" s="1"/>
      <c r="HYG264" s="1"/>
      <c r="HYH264" s="1"/>
      <c r="HYI264" s="1"/>
      <c r="HYJ264" s="1"/>
      <c r="HYK264" s="1"/>
      <c r="HYL264" s="1"/>
      <c r="HYM264" s="1"/>
      <c r="HYN264" s="1"/>
      <c r="HYO264" s="1"/>
      <c r="HYP264" s="1"/>
      <c r="HYQ264" s="1"/>
      <c r="HYR264" s="1"/>
      <c r="HYS264" s="1"/>
      <c r="HYT264" s="1"/>
      <c r="HYU264" s="1"/>
      <c r="HYV264" s="1"/>
      <c r="HYW264" s="1"/>
      <c r="HYX264" s="1"/>
      <c r="HYY264" s="1"/>
      <c r="HYZ264" s="1"/>
      <c r="HZA264" s="1"/>
      <c r="HZB264" s="1"/>
      <c r="HZC264" s="1"/>
      <c r="HZD264" s="1"/>
      <c r="HZE264" s="1"/>
      <c r="HZF264" s="1"/>
      <c r="HZG264" s="1"/>
      <c r="HZH264" s="1"/>
      <c r="HZI264" s="1"/>
      <c r="HZJ264" s="1"/>
      <c r="HZK264" s="1"/>
      <c r="HZL264" s="1"/>
      <c r="HZM264" s="1"/>
      <c r="HZN264" s="1"/>
      <c r="HZO264" s="1"/>
      <c r="HZP264" s="1"/>
      <c r="HZQ264" s="1"/>
      <c r="HZR264" s="1"/>
      <c r="HZS264" s="1"/>
      <c r="HZT264" s="1"/>
      <c r="HZU264" s="1"/>
      <c r="HZV264" s="1"/>
      <c r="HZW264" s="1"/>
      <c r="HZX264" s="1"/>
      <c r="HZY264" s="1"/>
      <c r="HZZ264" s="1"/>
      <c r="IAA264" s="1"/>
      <c r="IAB264" s="1"/>
      <c r="IAC264" s="1"/>
      <c r="IAD264" s="1"/>
      <c r="IAE264" s="1"/>
      <c r="IAF264" s="1"/>
      <c r="IAG264" s="1"/>
      <c r="IAH264" s="1"/>
      <c r="IAI264" s="1"/>
      <c r="IAJ264" s="1"/>
      <c r="IAK264" s="1"/>
      <c r="IAL264" s="1"/>
      <c r="IAM264" s="1"/>
      <c r="IAN264" s="1"/>
      <c r="IAO264" s="1"/>
      <c r="IAP264" s="1"/>
      <c r="IAQ264" s="1"/>
      <c r="IAR264" s="1"/>
      <c r="IAS264" s="1"/>
      <c r="IAT264" s="1"/>
      <c r="IAU264" s="1"/>
      <c r="IAV264" s="1"/>
      <c r="IAW264" s="1"/>
      <c r="IAX264" s="1"/>
      <c r="IAY264" s="1"/>
      <c r="IAZ264" s="1"/>
      <c r="IBA264" s="1"/>
      <c r="IBB264" s="1"/>
      <c r="IBC264" s="1"/>
      <c r="IBD264" s="1"/>
      <c r="IBE264" s="1"/>
      <c r="IBF264" s="1"/>
      <c r="IBG264" s="1"/>
      <c r="IBH264" s="1"/>
      <c r="IBI264" s="1"/>
      <c r="IBJ264" s="1"/>
      <c r="IBK264" s="1"/>
      <c r="IBL264" s="1"/>
      <c r="IBM264" s="1"/>
      <c r="IBN264" s="1"/>
      <c r="IBO264" s="1"/>
      <c r="IBP264" s="1"/>
      <c r="IBQ264" s="1"/>
      <c r="IBR264" s="1"/>
      <c r="IBS264" s="1"/>
      <c r="IBT264" s="1"/>
      <c r="IBU264" s="1"/>
      <c r="IBV264" s="1"/>
      <c r="IBW264" s="1"/>
      <c r="IBX264" s="1"/>
      <c r="IBY264" s="1"/>
      <c r="IBZ264" s="1"/>
      <c r="ICA264" s="1"/>
      <c r="ICB264" s="1"/>
      <c r="ICC264" s="1"/>
      <c r="ICD264" s="1"/>
      <c r="ICE264" s="1"/>
      <c r="ICF264" s="1"/>
      <c r="ICG264" s="1"/>
      <c r="ICH264" s="1"/>
      <c r="ICI264" s="1"/>
      <c r="ICJ264" s="1"/>
      <c r="ICK264" s="1"/>
      <c r="ICL264" s="1"/>
      <c r="ICM264" s="1"/>
      <c r="ICN264" s="1"/>
      <c r="ICO264" s="1"/>
      <c r="ICP264" s="1"/>
      <c r="ICQ264" s="1"/>
      <c r="ICR264" s="1"/>
      <c r="ICS264" s="1"/>
      <c r="ICT264" s="1"/>
      <c r="ICU264" s="1"/>
      <c r="ICV264" s="1"/>
      <c r="ICW264" s="1"/>
      <c r="ICX264" s="1"/>
      <c r="ICY264" s="1"/>
      <c r="ICZ264" s="1"/>
      <c r="IDA264" s="1"/>
      <c r="IDB264" s="1"/>
      <c r="IDC264" s="1"/>
      <c r="IDD264" s="1"/>
      <c r="IDE264" s="1"/>
      <c r="IDF264" s="1"/>
      <c r="IDG264" s="1"/>
      <c r="IDH264" s="1"/>
      <c r="IDI264" s="1"/>
      <c r="IDJ264" s="1"/>
      <c r="IDK264" s="1"/>
      <c r="IDL264" s="1"/>
      <c r="IDM264" s="1"/>
      <c r="IDN264" s="1"/>
      <c r="IDO264" s="1"/>
      <c r="IDP264" s="1"/>
      <c r="IDQ264" s="1"/>
      <c r="IDR264" s="1"/>
      <c r="IDS264" s="1"/>
      <c r="IDT264" s="1"/>
      <c r="IDU264" s="1"/>
      <c r="IDV264" s="1"/>
      <c r="IDW264" s="1"/>
      <c r="IDX264" s="1"/>
      <c r="IDY264" s="1"/>
      <c r="IDZ264" s="1"/>
      <c r="IEA264" s="1"/>
      <c r="IEB264" s="1"/>
      <c r="IEC264" s="1"/>
      <c r="IED264" s="1"/>
      <c r="IEE264" s="1"/>
      <c r="IEF264" s="1"/>
      <c r="IEG264" s="1"/>
      <c r="IEH264" s="1"/>
      <c r="IEI264" s="1"/>
      <c r="IEJ264" s="1"/>
      <c r="IEK264" s="1"/>
      <c r="IEL264" s="1"/>
      <c r="IEM264" s="1"/>
      <c r="IEN264" s="1"/>
      <c r="IEO264" s="1"/>
      <c r="IEP264" s="1"/>
      <c r="IEQ264" s="1"/>
      <c r="IER264" s="1"/>
      <c r="IES264" s="1"/>
      <c r="IET264" s="1"/>
      <c r="IEU264" s="1"/>
      <c r="IEV264" s="1"/>
      <c r="IEW264" s="1"/>
      <c r="IEX264" s="1"/>
      <c r="IEY264" s="1"/>
      <c r="IEZ264" s="1"/>
      <c r="IFA264" s="1"/>
      <c r="IFB264" s="1"/>
      <c r="IFC264" s="1"/>
      <c r="IFD264" s="1"/>
      <c r="IFE264" s="1"/>
      <c r="IFF264" s="1"/>
      <c r="IFG264" s="1"/>
      <c r="IFH264" s="1"/>
      <c r="IFI264" s="1"/>
      <c r="IFJ264" s="1"/>
      <c r="IFK264" s="1"/>
      <c r="IFL264" s="1"/>
      <c r="IFM264" s="1"/>
      <c r="IFN264" s="1"/>
      <c r="IFO264" s="1"/>
      <c r="IFP264" s="1"/>
      <c r="IFQ264" s="1"/>
      <c r="IFR264" s="1"/>
      <c r="IFS264" s="1"/>
      <c r="IFT264" s="1"/>
      <c r="IFU264" s="1"/>
      <c r="IFV264" s="1"/>
      <c r="IFW264" s="1"/>
      <c r="IFX264" s="1"/>
      <c r="IFY264" s="1"/>
      <c r="IFZ264" s="1"/>
      <c r="IGA264" s="1"/>
      <c r="IGB264" s="1"/>
      <c r="IGC264" s="1"/>
      <c r="IGD264" s="1"/>
      <c r="IGE264" s="1"/>
      <c r="IGF264" s="1"/>
      <c r="IGG264" s="1"/>
      <c r="IGH264" s="1"/>
      <c r="IGI264" s="1"/>
      <c r="IGJ264" s="1"/>
      <c r="IGK264" s="1"/>
      <c r="IGL264" s="1"/>
      <c r="IGM264" s="1"/>
      <c r="IGN264" s="1"/>
      <c r="IGO264" s="1"/>
      <c r="IGP264" s="1"/>
      <c r="IGQ264" s="1"/>
      <c r="IGR264" s="1"/>
      <c r="IGS264" s="1"/>
      <c r="IGT264" s="1"/>
      <c r="IGU264" s="1"/>
      <c r="IGV264" s="1"/>
      <c r="IGW264" s="1"/>
      <c r="IGX264" s="1"/>
      <c r="IGY264" s="1"/>
      <c r="IGZ264" s="1"/>
      <c r="IHA264" s="1"/>
      <c r="IHB264" s="1"/>
      <c r="IHC264" s="1"/>
      <c r="IHD264" s="1"/>
      <c r="IHE264" s="1"/>
      <c r="IHF264" s="1"/>
      <c r="IHG264" s="1"/>
      <c r="IHH264" s="1"/>
      <c r="IHI264" s="1"/>
      <c r="IHJ264" s="1"/>
      <c r="IHK264" s="1"/>
      <c r="IHL264" s="1"/>
      <c r="IHM264" s="1"/>
      <c r="IHN264" s="1"/>
      <c r="IHO264" s="1"/>
      <c r="IHP264" s="1"/>
      <c r="IHQ264" s="1"/>
      <c r="IHR264" s="1"/>
      <c r="IHS264" s="1"/>
      <c r="IHT264" s="1"/>
      <c r="IHU264" s="1"/>
      <c r="IHV264" s="1"/>
      <c r="IHW264" s="1"/>
      <c r="IHX264" s="1"/>
      <c r="IHY264" s="1"/>
      <c r="IHZ264" s="1"/>
      <c r="IIA264" s="1"/>
      <c r="IIB264" s="1"/>
      <c r="IIC264" s="1"/>
      <c r="IID264" s="1"/>
      <c r="IIE264" s="1"/>
      <c r="IIF264" s="1"/>
      <c r="IIG264" s="1"/>
      <c r="IIH264" s="1"/>
      <c r="III264" s="1"/>
      <c r="IIJ264" s="1"/>
      <c r="IIK264" s="1"/>
      <c r="IIL264" s="1"/>
      <c r="IIM264" s="1"/>
      <c r="IIN264" s="1"/>
      <c r="IIO264" s="1"/>
      <c r="IIP264" s="1"/>
      <c r="IIQ264" s="1"/>
      <c r="IIR264" s="1"/>
      <c r="IIS264" s="1"/>
      <c r="IIT264" s="1"/>
      <c r="IIU264" s="1"/>
      <c r="IIV264" s="1"/>
      <c r="IIW264" s="1"/>
      <c r="IIX264" s="1"/>
      <c r="IIY264" s="1"/>
      <c r="IIZ264" s="1"/>
      <c r="IJA264" s="1"/>
      <c r="IJB264" s="1"/>
      <c r="IJC264" s="1"/>
      <c r="IJD264" s="1"/>
      <c r="IJE264" s="1"/>
      <c r="IJF264" s="1"/>
      <c r="IJG264" s="1"/>
      <c r="IJH264" s="1"/>
      <c r="IJI264" s="1"/>
      <c r="IJJ264" s="1"/>
      <c r="IJK264" s="1"/>
      <c r="IJL264" s="1"/>
      <c r="IJM264" s="1"/>
      <c r="IJN264" s="1"/>
      <c r="IJO264" s="1"/>
      <c r="IJP264" s="1"/>
      <c r="IJQ264" s="1"/>
      <c r="IJR264" s="1"/>
      <c r="IJS264" s="1"/>
      <c r="IJT264" s="1"/>
      <c r="IJU264" s="1"/>
      <c r="IJV264" s="1"/>
      <c r="IJW264" s="1"/>
      <c r="IJX264" s="1"/>
      <c r="IJY264" s="1"/>
      <c r="IJZ264" s="1"/>
      <c r="IKA264" s="1"/>
      <c r="IKB264" s="1"/>
      <c r="IKC264" s="1"/>
      <c r="IKD264" s="1"/>
      <c r="IKE264" s="1"/>
      <c r="IKF264" s="1"/>
      <c r="IKG264" s="1"/>
      <c r="IKH264" s="1"/>
      <c r="IKI264" s="1"/>
      <c r="IKJ264" s="1"/>
      <c r="IKK264" s="1"/>
      <c r="IKL264" s="1"/>
      <c r="IKM264" s="1"/>
      <c r="IKN264" s="1"/>
      <c r="IKO264" s="1"/>
      <c r="IKP264" s="1"/>
      <c r="IKQ264" s="1"/>
      <c r="IKR264" s="1"/>
      <c r="IKS264" s="1"/>
      <c r="IKT264" s="1"/>
      <c r="IKU264" s="1"/>
      <c r="IKV264" s="1"/>
      <c r="IKW264" s="1"/>
      <c r="IKX264" s="1"/>
      <c r="IKY264" s="1"/>
      <c r="IKZ264" s="1"/>
      <c r="ILA264" s="1"/>
      <c r="ILB264" s="1"/>
      <c r="ILC264" s="1"/>
      <c r="ILD264" s="1"/>
      <c r="ILE264" s="1"/>
      <c r="ILF264" s="1"/>
      <c r="ILG264" s="1"/>
      <c r="ILH264" s="1"/>
      <c r="ILI264" s="1"/>
      <c r="ILJ264" s="1"/>
      <c r="ILK264" s="1"/>
      <c r="ILL264" s="1"/>
      <c r="ILM264" s="1"/>
      <c r="ILN264" s="1"/>
      <c r="ILO264" s="1"/>
      <c r="ILP264" s="1"/>
      <c r="ILQ264" s="1"/>
      <c r="ILR264" s="1"/>
      <c r="ILS264" s="1"/>
      <c r="ILT264" s="1"/>
      <c r="ILU264" s="1"/>
      <c r="ILV264" s="1"/>
      <c r="ILW264" s="1"/>
      <c r="ILX264" s="1"/>
      <c r="ILY264" s="1"/>
      <c r="ILZ264" s="1"/>
      <c r="IMA264" s="1"/>
      <c r="IMB264" s="1"/>
      <c r="IMC264" s="1"/>
      <c r="IMD264" s="1"/>
      <c r="IME264" s="1"/>
      <c r="IMF264" s="1"/>
      <c r="IMG264" s="1"/>
      <c r="IMH264" s="1"/>
      <c r="IMI264" s="1"/>
      <c r="IMJ264" s="1"/>
      <c r="IMK264" s="1"/>
      <c r="IML264" s="1"/>
      <c r="IMM264" s="1"/>
      <c r="IMN264" s="1"/>
      <c r="IMO264" s="1"/>
      <c r="IMP264" s="1"/>
      <c r="IMQ264" s="1"/>
      <c r="IMR264" s="1"/>
      <c r="IMS264" s="1"/>
      <c r="IMT264" s="1"/>
      <c r="IMU264" s="1"/>
      <c r="IMV264" s="1"/>
      <c r="IMW264" s="1"/>
      <c r="IMX264" s="1"/>
      <c r="IMY264" s="1"/>
      <c r="IMZ264" s="1"/>
      <c r="INA264" s="1"/>
      <c r="INB264" s="1"/>
      <c r="INC264" s="1"/>
      <c r="IND264" s="1"/>
      <c r="INE264" s="1"/>
      <c r="INF264" s="1"/>
      <c r="ING264" s="1"/>
      <c r="INH264" s="1"/>
      <c r="INI264" s="1"/>
      <c r="INJ264" s="1"/>
      <c r="INK264" s="1"/>
      <c r="INL264" s="1"/>
      <c r="INM264" s="1"/>
      <c r="INN264" s="1"/>
      <c r="INO264" s="1"/>
      <c r="INP264" s="1"/>
      <c r="INQ264" s="1"/>
      <c r="INR264" s="1"/>
      <c r="INS264" s="1"/>
      <c r="INT264" s="1"/>
      <c r="INU264" s="1"/>
      <c r="INV264" s="1"/>
      <c r="INW264" s="1"/>
      <c r="INX264" s="1"/>
      <c r="INY264" s="1"/>
      <c r="INZ264" s="1"/>
      <c r="IOA264" s="1"/>
      <c r="IOB264" s="1"/>
      <c r="IOC264" s="1"/>
      <c r="IOD264" s="1"/>
      <c r="IOE264" s="1"/>
      <c r="IOF264" s="1"/>
      <c r="IOG264" s="1"/>
      <c r="IOH264" s="1"/>
      <c r="IOI264" s="1"/>
      <c r="IOJ264" s="1"/>
      <c r="IOK264" s="1"/>
      <c r="IOL264" s="1"/>
      <c r="IOM264" s="1"/>
      <c r="ION264" s="1"/>
      <c r="IOO264" s="1"/>
      <c r="IOP264" s="1"/>
      <c r="IOQ264" s="1"/>
      <c r="IOR264" s="1"/>
      <c r="IOS264" s="1"/>
      <c r="IOT264" s="1"/>
      <c r="IOU264" s="1"/>
      <c r="IOV264" s="1"/>
      <c r="IOW264" s="1"/>
      <c r="IOX264" s="1"/>
      <c r="IOY264" s="1"/>
      <c r="IOZ264" s="1"/>
      <c r="IPA264" s="1"/>
      <c r="IPB264" s="1"/>
      <c r="IPC264" s="1"/>
      <c r="IPD264" s="1"/>
      <c r="IPE264" s="1"/>
      <c r="IPF264" s="1"/>
      <c r="IPG264" s="1"/>
      <c r="IPH264" s="1"/>
      <c r="IPI264" s="1"/>
      <c r="IPJ264" s="1"/>
      <c r="IPK264" s="1"/>
      <c r="IPL264" s="1"/>
      <c r="IPM264" s="1"/>
      <c r="IPN264" s="1"/>
      <c r="IPO264" s="1"/>
      <c r="IPP264" s="1"/>
      <c r="IPQ264" s="1"/>
      <c r="IPR264" s="1"/>
      <c r="IPS264" s="1"/>
      <c r="IPT264" s="1"/>
      <c r="IPU264" s="1"/>
      <c r="IPV264" s="1"/>
      <c r="IPW264" s="1"/>
      <c r="IPX264" s="1"/>
      <c r="IPY264" s="1"/>
      <c r="IPZ264" s="1"/>
      <c r="IQA264" s="1"/>
      <c r="IQB264" s="1"/>
      <c r="IQC264" s="1"/>
      <c r="IQD264" s="1"/>
      <c r="IQE264" s="1"/>
      <c r="IQF264" s="1"/>
      <c r="IQG264" s="1"/>
      <c r="IQH264" s="1"/>
      <c r="IQI264" s="1"/>
      <c r="IQJ264" s="1"/>
      <c r="IQK264" s="1"/>
      <c r="IQL264" s="1"/>
      <c r="IQM264" s="1"/>
      <c r="IQN264" s="1"/>
      <c r="IQO264" s="1"/>
      <c r="IQP264" s="1"/>
      <c r="IQQ264" s="1"/>
      <c r="IQR264" s="1"/>
      <c r="IQS264" s="1"/>
      <c r="IQT264" s="1"/>
      <c r="IQU264" s="1"/>
      <c r="IQV264" s="1"/>
      <c r="IQW264" s="1"/>
      <c r="IQX264" s="1"/>
      <c r="IQY264" s="1"/>
      <c r="IQZ264" s="1"/>
      <c r="IRA264" s="1"/>
      <c r="IRB264" s="1"/>
      <c r="IRC264" s="1"/>
      <c r="IRD264" s="1"/>
      <c r="IRE264" s="1"/>
      <c r="IRF264" s="1"/>
      <c r="IRG264" s="1"/>
      <c r="IRH264" s="1"/>
      <c r="IRI264" s="1"/>
      <c r="IRJ264" s="1"/>
      <c r="IRK264" s="1"/>
      <c r="IRL264" s="1"/>
      <c r="IRM264" s="1"/>
      <c r="IRN264" s="1"/>
      <c r="IRO264" s="1"/>
      <c r="IRP264" s="1"/>
      <c r="IRQ264" s="1"/>
      <c r="IRR264" s="1"/>
      <c r="IRS264" s="1"/>
      <c r="IRT264" s="1"/>
      <c r="IRU264" s="1"/>
      <c r="IRV264" s="1"/>
      <c r="IRW264" s="1"/>
      <c r="IRX264" s="1"/>
      <c r="IRY264" s="1"/>
      <c r="IRZ264" s="1"/>
      <c r="ISA264" s="1"/>
      <c r="ISB264" s="1"/>
      <c r="ISC264" s="1"/>
      <c r="ISD264" s="1"/>
      <c r="ISE264" s="1"/>
      <c r="ISF264" s="1"/>
      <c r="ISG264" s="1"/>
      <c r="ISH264" s="1"/>
      <c r="ISI264" s="1"/>
      <c r="ISJ264" s="1"/>
      <c r="ISK264" s="1"/>
      <c r="ISL264" s="1"/>
      <c r="ISM264" s="1"/>
      <c r="ISN264" s="1"/>
      <c r="ISO264" s="1"/>
      <c r="ISP264" s="1"/>
      <c r="ISQ264" s="1"/>
      <c r="ISR264" s="1"/>
      <c r="ISS264" s="1"/>
      <c r="IST264" s="1"/>
      <c r="ISU264" s="1"/>
      <c r="ISV264" s="1"/>
      <c r="ISW264" s="1"/>
      <c r="ISX264" s="1"/>
      <c r="ISY264" s="1"/>
      <c r="ISZ264" s="1"/>
      <c r="ITA264" s="1"/>
      <c r="ITB264" s="1"/>
      <c r="ITC264" s="1"/>
      <c r="ITD264" s="1"/>
      <c r="ITE264" s="1"/>
      <c r="ITF264" s="1"/>
      <c r="ITG264" s="1"/>
      <c r="ITH264" s="1"/>
      <c r="ITI264" s="1"/>
      <c r="ITJ264" s="1"/>
      <c r="ITK264" s="1"/>
      <c r="ITL264" s="1"/>
      <c r="ITM264" s="1"/>
      <c r="ITN264" s="1"/>
      <c r="ITO264" s="1"/>
      <c r="ITP264" s="1"/>
      <c r="ITQ264" s="1"/>
      <c r="ITR264" s="1"/>
      <c r="ITS264" s="1"/>
      <c r="ITT264" s="1"/>
      <c r="ITU264" s="1"/>
      <c r="ITV264" s="1"/>
      <c r="ITW264" s="1"/>
      <c r="ITX264" s="1"/>
      <c r="ITY264" s="1"/>
      <c r="ITZ264" s="1"/>
      <c r="IUA264" s="1"/>
      <c r="IUB264" s="1"/>
      <c r="IUC264" s="1"/>
      <c r="IUD264" s="1"/>
      <c r="IUE264" s="1"/>
      <c r="IUF264" s="1"/>
      <c r="IUG264" s="1"/>
      <c r="IUH264" s="1"/>
      <c r="IUI264" s="1"/>
      <c r="IUJ264" s="1"/>
      <c r="IUK264" s="1"/>
      <c r="IUL264" s="1"/>
      <c r="IUM264" s="1"/>
      <c r="IUN264" s="1"/>
      <c r="IUO264" s="1"/>
      <c r="IUP264" s="1"/>
      <c r="IUQ264" s="1"/>
      <c r="IUR264" s="1"/>
      <c r="IUS264" s="1"/>
      <c r="IUT264" s="1"/>
      <c r="IUU264" s="1"/>
      <c r="IUV264" s="1"/>
      <c r="IUW264" s="1"/>
      <c r="IUX264" s="1"/>
      <c r="IUY264" s="1"/>
      <c r="IUZ264" s="1"/>
      <c r="IVA264" s="1"/>
      <c r="IVB264" s="1"/>
      <c r="IVC264" s="1"/>
      <c r="IVD264" s="1"/>
      <c r="IVE264" s="1"/>
      <c r="IVF264" s="1"/>
      <c r="IVG264" s="1"/>
      <c r="IVH264" s="1"/>
      <c r="IVI264" s="1"/>
      <c r="IVJ264" s="1"/>
      <c r="IVK264" s="1"/>
      <c r="IVL264" s="1"/>
      <c r="IVM264" s="1"/>
      <c r="IVN264" s="1"/>
      <c r="IVO264" s="1"/>
      <c r="IVP264" s="1"/>
      <c r="IVQ264" s="1"/>
      <c r="IVR264" s="1"/>
      <c r="IVS264" s="1"/>
      <c r="IVT264" s="1"/>
      <c r="IVU264" s="1"/>
      <c r="IVV264" s="1"/>
      <c r="IVW264" s="1"/>
      <c r="IVX264" s="1"/>
      <c r="IVY264" s="1"/>
      <c r="IVZ264" s="1"/>
      <c r="IWA264" s="1"/>
      <c r="IWB264" s="1"/>
      <c r="IWC264" s="1"/>
      <c r="IWD264" s="1"/>
      <c r="IWE264" s="1"/>
      <c r="IWF264" s="1"/>
      <c r="IWG264" s="1"/>
      <c r="IWH264" s="1"/>
      <c r="IWI264" s="1"/>
      <c r="IWJ264" s="1"/>
      <c r="IWK264" s="1"/>
      <c r="IWL264" s="1"/>
      <c r="IWM264" s="1"/>
      <c r="IWN264" s="1"/>
      <c r="IWO264" s="1"/>
      <c r="IWP264" s="1"/>
      <c r="IWQ264" s="1"/>
      <c r="IWR264" s="1"/>
      <c r="IWS264" s="1"/>
      <c r="IWT264" s="1"/>
      <c r="IWU264" s="1"/>
      <c r="IWV264" s="1"/>
      <c r="IWW264" s="1"/>
      <c r="IWX264" s="1"/>
      <c r="IWY264" s="1"/>
      <c r="IWZ264" s="1"/>
      <c r="IXA264" s="1"/>
      <c r="IXB264" s="1"/>
      <c r="IXC264" s="1"/>
      <c r="IXD264" s="1"/>
      <c r="IXE264" s="1"/>
      <c r="IXF264" s="1"/>
      <c r="IXG264" s="1"/>
      <c r="IXH264" s="1"/>
      <c r="IXI264" s="1"/>
      <c r="IXJ264" s="1"/>
      <c r="IXK264" s="1"/>
      <c r="IXL264" s="1"/>
      <c r="IXM264" s="1"/>
      <c r="IXN264" s="1"/>
      <c r="IXO264" s="1"/>
      <c r="IXP264" s="1"/>
      <c r="IXQ264" s="1"/>
      <c r="IXR264" s="1"/>
      <c r="IXS264" s="1"/>
      <c r="IXT264" s="1"/>
      <c r="IXU264" s="1"/>
      <c r="IXV264" s="1"/>
      <c r="IXW264" s="1"/>
      <c r="IXX264" s="1"/>
      <c r="IXY264" s="1"/>
      <c r="IXZ264" s="1"/>
      <c r="IYA264" s="1"/>
      <c r="IYB264" s="1"/>
      <c r="IYC264" s="1"/>
      <c r="IYD264" s="1"/>
      <c r="IYE264" s="1"/>
      <c r="IYF264" s="1"/>
      <c r="IYG264" s="1"/>
      <c r="IYH264" s="1"/>
      <c r="IYI264" s="1"/>
      <c r="IYJ264" s="1"/>
      <c r="IYK264" s="1"/>
      <c r="IYL264" s="1"/>
      <c r="IYM264" s="1"/>
      <c r="IYN264" s="1"/>
      <c r="IYO264" s="1"/>
      <c r="IYP264" s="1"/>
      <c r="IYQ264" s="1"/>
      <c r="IYR264" s="1"/>
      <c r="IYS264" s="1"/>
      <c r="IYT264" s="1"/>
      <c r="IYU264" s="1"/>
      <c r="IYV264" s="1"/>
      <c r="IYW264" s="1"/>
      <c r="IYX264" s="1"/>
      <c r="IYY264" s="1"/>
      <c r="IYZ264" s="1"/>
      <c r="IZA264" s="1"/>
      <c r="IZB264" s="1"/>
      <c r="IZC264" s="1"/>
      <c r="IZD264" s="1"/>
      <c r="IZE264" s="1"/>
      <c r="IZF264" s="1"/>
      <c r="IZG264" s="1"/>
      <c r="IZH264" s="1"/>
      <c r="IZI264" s="1"/>
      <c r="IZJ264" s="1"/>
      <c r="IZK264" s="1"/>
      <c r="IZL264" s="1"/>
      <c r="IZM264" s="1"/>
      <c r="IZN264" s="1"/>
      <c r="IZO264" s="1"/>
      <c r="IZP264" s="1"/>
      <c r="IZQ264" s="1"/>
      <c r="IZR264" s="1"/>
      <c r="IZS264" s="1"/>
      <c r="IZT264" s="1"/>
      <c r="IZU264" s="1"/>
      <c r="IZV264" s="1"/>
      <c r="IZW264" s="1"/>
      <c r="IZX264" s="1"/>
      <c r="IZY264" s="1"/>
      <c r="IZZ264" s="1"/>
      <c r="JAA264" s="1"/>
      <c r="JAB264" s="1"/>
      <c r="JAC264" s="1"/>
      <c r="JAD264" s="1"/>
      <c r="JAE264" s="1"/>
      <c r="JAF264" s="1"/>
      <c r="JAG264" s="1"/>
      <c r="JAH264" s="1"/>
      <c r="JAI264" s="1"/>
      <c r="JAJ264" s="1"/>
      <c r="JAK264" s="1"/>
      <c r="JAL264" s="1"/>
      <c r="JAM264" s="1"/>
      <c r="JAN264" s="1"/>
      <c r="JAO264" s="1"/>
      <c r="JAP264" s="1"/>
      <c r="JAQ264" s="1"/>
      <c r="JAR264" s="1"/>
      <c r="JAS264" s="1"/>
      <c r="JAT264" s="1"/>
      <c r="JAU264" s="1"/>
      <c r="JAV264" s="1"/>
      <c r="JAW264" s="1"/>
      <c r="JAX264" s="1"/>
      <c r="JAY264" s="1"/>
      <c r="JAZ264" s="1"/>
      <c r="JBA264" s="1"/>
      <c r="JBB264" s="1"/>
      <c r="JBC264" s="1"/>
      <c r="JBD264" s="1"/>
      <c r="JBE264" s="1"/>
      <c r="JBF264" s="1"/>
      <c r="JBG264" s="1"/>
      <c r="JBH264" s="1"/>
      <c r="JBI264" s="1"/>
      <c r="JBJ264" s="1"/>
      <c r="JBK264" s="1"/>
      <c r="JBL264" s="1"/>
      <c r="JBM264" s="1"/>
      <c r="JBN264" s="1"/>
      <c r="JBO264" s="1"/>
      <c r="JBP264" s="1"/>
      <c r="JBQ264" s="1"/>
      <c r="JBR264" s="1"/>
      <c r="JBS264" s="1"/>
      <c r="JBT264" s="1"/>
      <c r="JBU264" s="1"/>
      <c r="JBV264" s="1"/>
      <c r="JBW264" s="1"/>
      <c r="JBX264" s="1"/>
      <c r="JBY264" s="1"/>
      <c r="JBZ264" s="1"/>
      <c r="JCA264" s="1"/>
      <c r="JCB264" s="1"/>
      <c r="JCC264" s="1"/>
      <c r="JCD264" s="1"/>
      <c r="JCE264" s="1"/>
      <c r="JCF264" s="1"/>
      <c r="JCG264" s="1"/>
      <c r="JCH264" s="1"/>
      <c r="JCI264" s="1"/>
      <c r="JCJ264" s="1"/>
      <c r="JCK264" s="1"/>
      <c r="JCL264" s="1"/>
      <c r="JCM264" s="1"/>
      <c r="JCN264" s="1"/>
      <c r="JCO264" s="1"/>
      <c r="JCP264" s="1"/>
      <c r="JCQ264" s="1"/>
      <c r="JCR264" s="1"/>
      <c r="JCS264" s="1"/>
      <c r="JCT264" s="1"/>
      <c r="JCU264" s="1"/>
      <c r="JCV264" s="1"/>
      <c r="JCW264" s="1"/>
      <c r="JCX264" s="1"/>
      <c r="JCY264" s="1"/>
      <c r="JCZ264" s="1"/>
      <c r="JDA264" s="1"/>
      <c r="JDB264" s="1"/>
      <c r="JDC264" s="1"/>
      <c r="JDD264" s="1"/>
      <c r="JDE264" s="1"/>
      <c r="JDF264" s="1"/>
      <c r="JDG264" s="1"/>
      <c r="JDH264" s="1"/>
      <c r="JDI264" s="1"/>
      <c r="JDJ264" s="1"/>
      <c r="JDK264" s="1"/>
      <c r="JDL264" s="1"/>
      <c r="JDM264" s="1"/>
      <c r="JDN264" s="1"/>
      <c r="JDO264" s="1"/>
      <c r="JDP264" s="1"/>
      <c r="JDQ264" s="1"/>
      <c r="JDR264" s="1"/>
      <c r="JDS264" s="1"/>
      <c r="JDT264" s="1"/>
      <c r="JDU264" s="1"/>
      <c r="JDV264" s="1"/>
      <c r="JDW264" s="1"/>
      <c r="JDX264" s="1"/>
      <c r="JDY264" s="1"/>
      <c r="JDZ264" s="1"/>
      <c r="JEA264" s="1"/>
      <c r="JEB264" s="1"/>
      <c r="JEC264" s="1"/>
      <c r="JED264" s="1"/>
      <c r="JEE264" s="1"/>
      <c r="JEF264" s="1"/>
      <c r="JEG264" s="1"/>
      <c r="JEH264" s="1"/>
      <c r="JEI264" s="1"/>
      <c r="JEJ264" s="1"/>
      <c r="JEK264" s="1"/>
      <c r="JEL264" s="1"/>
      <c r="JEM264" s="1"/>
      <c r="JEN264" s="1"/>
      <c r="JEO264" s="1"/>
      <c r="JEP264" s="1"/>
      <c r="JEQ264" s="1"/>
      <c r="JER264" s="1"/>
      <c r="JES264" s="1"/>
      <c r="JET264" s="1"/>
      <c r="JEU264" s="1"/>
      <c r="JEV264" s="1"/>
      <c r="JEW264" s="1"/>
      <c r="JEX264" s="1"/>
      <c r="JEY264" s="1"/>
      <c r="JEZ264" s="1"/>
      <c r="JFA264" s="1"/>
      <c r="JFB264" s="1"/>
      <c r="JFC264" s="1"/>
      <c r="JFD264" s="1"/>
      <c r="JFE264" s="1"/>
      <c r="JFF264" s="1"/>
      <c r="JFG264" s="1"/>
      <c r="JFH264" s="1"/>
      <c r="JFI264" s="1"/>
      <c r="JFJ264" s="1"/>
      <c r="JFK264" s="1"/>
      <c r="JFL264" s="1"/>
      <c r="JFM264" s="1"/>
      <c r="JFN264" s="1"/>
      <c r="JFO264" s="1"/>
      <c r="JFP264" s="1"/>
      <c r="JFQ264" s="1"/>
      <c r="JFR264" s="1"/>
      <c r="JFS264" s="1"/>
      <c r="JFT264" s="1"/>
      <c r="JFU264" s="1"/>
      <c r="JFV264" s="1"/>
      <c r="JFW264" s="1"/>
      <c r="JFX264" s="1"/>
      <c r="JFY264" s="1"/>
      <c r="JFZ264" s="1"/>
      <c r="JGA264" s="1"/>
      <c r="JGB264" s="1"/>
      <c r="JGC264" s="1"/>
      <c r="JGD264" s="1"/>
      <c r="JGE264" s="1"/>
      <c r="JGF264" s="1"/>
      <c r="JGG264" s="1"/>
      <c r="JGH264" s="1"/>
      <c r="JGI264" s="1"/>
      <c r="JGJ264" s="1"/>
      <c r="JGK264" s="1"/>
      <c r="JGL264" s="1"/>
      <c r="JGM264" s="1"/>
      <c r="JGN264" s="1"/>
      <c r="JGO264" s="1"/>
      <c r="JGP264" s="1"/>
      <c r="JGQ264" s="1"/>
      <c r="JGR264" s="1"/>
      <c r="JGS264" s="1"/>
      <c r="JGT264" s="1"/>
      <c r="JGU264" s="1"/>
      <c r="JGV264" s="1"/>
      <c r="JGW264" s="1"/>
      <c r="JGX264" s="1"/>
      <c r="JGY264" s="1"/>
      <c r="JGZ264" s="1"/>
      <c r="JHA264" s="1"/>
      <c r="JHB264" s="1"/>
      <c r="JHC264" s="1"/>
      <c r="JHD264" s="1"/>
      <c r="JHE264" s="1"/>
      <c r="JHF264" s="1"/>
      <c r="JHG264" s="1"/>
      <c r="JHH264" s="1"/>
      <c r="JHI264" s="1"/>
      <c r="JHJ264" s="1"/>
      <c r="JHK264" s="1"/>
      <c r="JHL264" s="1"/>
      <c r="JHM264" s="1"/>
      <c r="JHN264" s="1"/>
      <c r="JHO264" s="1"/>
      <c r="JHP264" s="1"/>
      <c r="JHQ264" s="1"/>
      <c r="JHR264" s="1"/>
      <c r="JHS264" s="1"/>
      <c r="JHT264" s="1"/>
      <c r="JHU264" s="1"/>
      <c r="JHV264" s="1"/>
      <c r="JHW264" s="1"/>
      <c r="JHX264" s="1"/>
      <c r="JHY264" s="1"/>
      <c r="JHZ264" s="1"/>
      <c r="JIA264" s="1"/>
      <c r="JIB264" s="1"/>
      <c r="JIC264" s="1"/>
      <c r="JID264" s="1"/>
      <c r="JIE264" s="1"/>
      <c r="JIF264" s="1"/>
      <c r="JIG264" s="1"/>
      <c r="JIH264" s="1"/>
      <c r="JII264" s="1"/>
      <c r="JIJ264" s="1"/>
      <c r="JIK264" s="1"/>
      <c r="JIL264" s="1"/>
      <c r="JIM264" s="1"/>
      <c r="JIN264" s="1"/>
      <c r="JIO264" s="1"/>
      <c r="JIP264" s="1"/>
      <c r="JIQ264" s="1"/>
      <c r="JIR264" s="1"/>
      <c r="JIS264" s="1"/>
      <c r="JIT264" s="1"/>
      <c r="JIU264" s="1"/>
      <c r="JIV264" s="1"/>
      <c r="JIW264" s="1"/>
      <c r="JIX264" s="1"/>
      <c r="JIY264" s="1"/>
      <c r="JIZ264" s="1"/>
      <c r="JJA264" s="1"/>
      <c r="JJB264" s="1"/>
      <c r="JJC264" s="1"/>
      <c r="JJD264" s="1"/>
      <c r="JJE264" s="1"/>
      <c r="JJF264" s="1"/>
      <c r="JJG264" s="1"/>
      <c r="JJH264" s="1"/>
      <c r="JJI264" s="1"/>
      <c r="JJJ264" s="1"/>
      <c r="JJK264" s="1"/>
      <c r="JJL264" s="1"/>
      <c r="JJM264" s="1"/>
      <c r="JJN264" s="1"/>
      <c r="JJO264" s="1"/>
      <c r="JJP264" s="1"/>
      <c r="JJQ264" s="1"/>
      <c r="JJR264" s="1"/>
      <c r="JJS264" s="1"/>
      <c r="JJT264" s="1"/>
      <c r="JJU264" s="1"/>
      <c r="JJV264" s="1"/>
      <c r="JJW264" s="1"/>
      <c r="JJX264" s="1"/>
      <c r="JJY264" s="1"/>
      <c r="JJZ264" s="1"/>
      <c r="JKA264" s="1"/>
      <c r="JKB264" s="1"/>
      <c r="JKC264" s="1"/>
      <c r="JKD264" s="1"/>
      <c r="JKE264" s="1"/>
      <c r="JKF264" s="1"/>
      <c r="JKG264" s="1"/>
      <c r="JKH264" s="1"/>
      <c r="JKI264" s="1"/>
      <c r="JKJ264" s="1"/>
      <c r="JKK264" s="1"/>
      <c r="JKL264" s="1"/>
      <c r="JKM264" s="1"/>
      <c r="JKN264" s="1"/>
      <c r="JKO264" s="1"/>
      <c r="JKP264" s="1"/>
      <c r="JKQ264" s="1"/>
      <c r="JKR264" s="1"/>
      <c r="JKS264" s="1"/>
      <c r="JKT264" s="1"/>
      <c r="JKU264" s="1"/>
      <c r="JKV264" s="1"/>
      <c r="JKW264" s="1"/>
      <c r="JKX264" s="1"/>
      <c r="JKY264" s="1"/>
      <c r="JKZ264" s="1"/>
      <c r="JLA264" s="1"/>
      <c r="JLB264" s="1"/>
      <c r="JLC264" s="1"/>
      <c r="JLD264" s="1"/>
      <c r="JLE264" s="1"/>
      <c r="JLF264" s="1"/>
      <c r="JLG264" s="1"/>
      <c r="JLH264" s="1"/>
      <c r="JLI264" s="1"/>
      <c r="JLJ264" s="1"/>
      <c r="JLK264" s="1"/>
      <c r="JLL264" s="1"/>
      <c r="JLM264" s="1"/>
      <c r="JLN264" s="1"/>
      <c r="JLO264" s="1"/>
      <c r="JLP264" s="1"/>
      <c r="JLQ264" s="1"/>
      <c r="JLR264" s="1"/>
      <c r="JLS264" s="1"/>
      <c r="JLT264" s="1"/>
      <c r="JLU264" s="1"/>
      <c r="JLV264" s="1"/>
      <c r="JLW264" s="1"/>
      <c r="JLX264" s="1"/>
      <c r="JLY264" s="1"/>
      <c r="JLZ264" s="1"/>
      <c r="JMA264" s="1"/>
      <c r="JMB264" s="1"/>
      <c r="JMC264" s="1"/>
      <c r="JMD264" s="1"/>
      <c r="JME264" s="1"/>
      <c r="JMF264" s="1"/>
      <c r="JMG264" s="1"/>
      <c r="JMH264" s="1"/>
      <c r="JMI264" s="1"/>
      <c r="JMJ264" s="1"/>
      <c r="JMK264" s="1"/>
      <c r="JML264" s="1"/>
      <c r="JMM264" s="1"/>
      <c r="JMN264" s="1"/>
      <c r="JMO264" s="1"/>
      <c r="JMP264" s="1"/>
      <c r="JMQ264" s="1"/>
      <c r="JMR264" s="1"/>
      <c r="JMS264" s="1"/>
      <c r="JMT264" s="1"/>
      <c r="JMU264" s="1"/>
      <c r="JMV264" s="1"/>
      <c r="JMW264" s="1"/>
      <c r="JMX264" s="1"/>
      <c r="JMY264" s="1"/>
      <c r="JMZ264" s="1"/>
      <c r="JNA264" s="1"/>
      <c r="JNB264" s="1"/>
      <c r="JNC264" s="1"/>
      <c r="JND264" s="1"/>
      <c r="JNE264" s="1"/>
      <c r="JNF264" s="1"/>
      <c r="JNG264" s="1"/>
      <c r="JNH264" s="1"/>
      <c r="JNI264" s="1"/>
      <c r="JNJ264" s="1"/>
      <c r="JNK264" s="1"/>
      <c r="JNL264" s="1"/>
      <c r="JNM264" s="1"/>
      <c r="JNN264" s="1"/>
      <c r="JNO264" s="1"/>
      <c r="JNP264" s="1"/>
      <c r="JNQ264" s="1"/>
      <c r="JNR264" s="1"/>
      <c r="JNS264" s="1"/>
      <c r="JNT264" s="1"/>
      <c r="JNU264" s="1"/>
      <c r="JNV264" s="1"/>
      <c r="JNW264" s="1"/>
      <c r="JNX264" s="1"/>
      <c r="JNY264" s="1"/>
      <c r="JNZ264" s="1"/>
      <c r="JOA264" s="1"/>
      <c r="JOB264" s="1"/>
      <c r="JOC264" s="1"/>
      <c r="JOD264" s="1"/>
      <c r="JOE264" s="1"/>
      <c r="JOF264" s="1"/>
      <c r="JOG264" s="1"/>
      <c r="JOH264" s="1"/>
      <c r="JOI264" s="1"/>
      <c r="JOJ264" s="1"/>
      <c r="JOK264" s="1"/>
      <c r="JOL264" s="1"/>
      <c r="JOM264" s="1"/>
      <c r="JON264" s="1"/>
      <c r="JOO264" s="1"/>
      <c r="JOP264" s="1"/>
      <c r="JOQ264" s="1"/>
      <c r="JOR264" s="1"/>
      <c r="JOS264" s="1"/>
      <c r="JOT264" s="1"/>
      <c r="JOU264" s="1"/>
      <c r="JOV264" s="1"/>
      <c r="JOW264" s="1"/>
      <c r="JOX264" s="1"/>
      <c r="JOY264" s="1"/>
      <c r="JOZ264" s="1"/>
      <c r="JPA264" s="1"/>
      <c r="JPB264" s="1"/>
      <c r="JPC264" s="1"/>
      <c r="JPD264" s="1"/>
      <c r="JPE264" s="1"/>
      <c r="JPF264" s="1"/>
      <c r="JPG264" s="1"/>
      <c r="JPH264" s="1"/>
      <c r="JPI264" s="1"/>
      <c r="JPJ264" s="1"/>
      <c r="JPK264" s="1"/>
      <c r="JPL264" s="1"/>
      <c r="JPM264" s="1"/>
      <c r="JPN264" s="1"/>
      <c r="JPO264" s="1"/>
      <c r="JPP264" s="1"/>
      <c r="JPQ264" s="1"/>
      <c r="JPR264" s="1"/>
      <c r="JPS264" s="1"/>
      <c r="JPT264" s="1"/>
      <c r="JPU264" s="1"/>
      <c r="JPV264" s="1"/>
      <c r="JPW264" s="1"/>
      <c r="JPX264" s="1"/>
      <c r="JPY264" s="1"/>
      <c r="JPZ264" s="1"/>
      <c r="JQA264" s="1"/>
      <c r="JQB264" s="1"/>
      <c r="JQC264" s="1"/>
      <c r="JQD264" s="1"/>
      <c r="JQE264" s="1"/>
      <c r="JQF264" s="1"/>
      <c r="JQG264" s="1"/>
      <c r="JQH264" s="1"/>
      <c r="JQI264" s="1"/>
      <c r="JQJ264" s="1"/>
      <c r="JQK264" s="1"/>
      <c r="JQL264" s="1"/>
      <c r="JQM264" s="1"/>
      <c r="JQN264" s="1"/>
      <c r="JQO264" s="1"/>
      <c r="JQP264" s="1"/>
      <c r="JQQ264" s="1"/>
      <c r="JQR264" s="1"/>
      <c r="JQS264" s="1"/>
      <c r="JQT264" s="1"/>
      <c r="JQU264" s="1"/>
      <c r="JQV264" s="1"/>
      <c r="JQW264" s="1"/>
      <c r="JQX264" s="1"/>
      <c r="JQY264" s="1"/>
      <c r="JQZ264" s="1"/>
      <c r="JRA264" s="1"/>
      <c r="JRB264" s="1"/>
      <c r="JRC264" s="1"/>
      <c r="JRD264" s="1"/>
      <c r="JRE264" s="1"/>
      <c r="JRF264" s="1"/>
      <c r="JRG264" s="1"/>
      <c r="JRH264" s="1"/>
      <c r="JRI264" s="1"/>
      <c r="JRJ264" s="1"/>
      <c r="JRK264" s="1"/>
      <c r="JRL264" s="1"/>
      <c r="JRM264" s="1"/>
      <c r="JRN264" s="1"/>
      <c r="JRO264" s="1"/>
      <c r="JRP264" s="1"/>
      <c r="JRQ264" s="1"/>
      <c r="JRR264" s="1"/>
      <c r="JRS264" s="1"/>
      <c r="JRT264" s="1"/>
      <c r="JRU264" s="1"/>
      <c r="JRV264" s="1"/>
      <c r="JRW264" s="1"/>
      <c r="JRX264" s="1"/>
      <c r="JRY264" s="1"/>
      <c r="JRZ264" s="1"/>
      <c r="JSA264" s="1"/>
      <c r="JSB264" s="1"/>
      <c r="JSC264" s="1"/>
      <c r="JSD264" s="1"/>
      <c r="JSE264" s="1"/>
      <c r="JSF264" s="1"/>
      <c r="JSG264" s="1"/>
      <c r="JSH264" s="1"/>
      <c r="JSI264" s="1"/>
      <c r="JSJ264" s="1"/>
      <c r="JSK264" s="1"/>
      <c r="JSL264" s="1"/>
      <c r="JSM264" s="1"/>
      <c r="JSN264" s="1"/>
      <c r="JSO264" s="1"/>
      <c r="JSP264" s="1"/>
      <c r="JSQ264" s="1"/>
      <c r="JSR264" s="1"/>
      <c r="JSS264" s="1"/>
      <c r="JST264" s="1"/>
      <c r="JSU264" s="1"/>
      <c r="JSV264" s="1"/>
      <c r="JSW264" s="1"/>
      <c r="JSX264" s="1"/>
      <c r="JSY264" s="1"/>
      <c r="JSZ264" s="1"/>
      <c r="JTA264" s="1"/>
      <c r="JTB264" s="1"/>
      <c r="JTC264" s="1"/>
      <c r="JTD264" s="1"/>
      <c r="JTE264" s="1"/>
      <c r="JTF264" s="1"/>
      <c r="JTG264" s="1"/>
      <c r="JTH264" s="1"/>
      <c r="JTI264" s="1"/>
      <c r="JTJ264" s="1"/>
      <c r="JTK264" s="1"/>
      <c r="JTL264" s="1"/>
      <c r="JTM264" s="1"/>
      <c r="JTN264" s="1"/>
      <c r="JTO264" s="1"/>
      <c r="JTP264" s="1"/>
      <c r="JTQ264" s="1"/>
      <c r="JTR264" s="1"/>
      <c r="JTS264" s="1"/>
      <c r="JTT264" s="1"/>
      <c r="JTU264" s="1"/>
      <c r="JTV264" s="1"/>
      <c r="JTW264" s="1"/>
      <c r="JTX264" s="1"/>
      <c r="JTY264" s="1"/>
      <c r="JTZ264" s="1"/>
      <c r="JUA264" s="1"/>
      <c r="JUB264" s="1"/>
      <c r="JUC264" s="1"/>
      <c r="JUD264" s="1"/>
      <c r="JUE264" s="1"/>
      <c r="JUF264" s="1"/>
      <c r="JUG264" s="1"/>
      <c r="JUH264" s="1"/>
      <c r="JUI264" s="1"/>
      <c r="JUJ264" s="1"/>
      <c r="JUK264" s="1"/>
      <c r="JUL264" s="1"/>
      <c r="JUM264" s="1"/>
      <c r="JUN264" s="1"/>
      <c r="JUO264" s="1"/>
      <c r="JUP264" s="1"/>
      <c r="JUQ264" s="1"/>
      <c r="JUR264" s="1"/>
      <c r="JUS264" s="1"/>
      <c r="JUT264" s="1"/>
      <c r="JUU264" s="1"/>
      <c r="JUV264" s="1"/>
      <c r="JUW264" s="1"/>
      <c r="JUX264" s="1"/>
      <c r="JUY264" s="1"/>
      <c r="JUZ264" s="1"/>
      <c r="JVA264" s="1"/>
      <c r="JVB264" s="1"/>
      <c r="JVC264" s="1"/>
      <c r="JVD264" s="1"/>
      <c r="JVE264" s="1"/>
      <c r="JVF264" s="1"/>
      <c r="JVG264" s="1"/>
      <c r="JVH264" s="1"/>
      <c r="JVI264" s="1"/>
      <c r="JVJ264" s="1"/>
      <c r="JVK264" s="1"/>
      <c r="JVL264" s="1"/>
      <c r="JVM264" s="1"/>
      <c r="JVN264" s="1"/>
      <c r="JVO264" s="1"/>
      <c r="JVP264" s="1"/>
      <c r="JVQ264" s="1"/>
      <c r="JVR264" s="1"/>
      <c r="JVS264" s="1"/>
      <c r="JVT264" s="1"/>
      <c r="JVU264" s="1"/>
      <c r="JVV264" s="1"/>
      <c r="JVW264" s="1"/>
      <c r="JVX264" s="1"/>
      <c r="JVY264" s="1"/>
      <c r="JVZ264" s="1"/>
      <c r="JWA264" s="1"/>
      <c r="JWB264" s="1"/>
      <c r="JWC264" s="1"/>
      <c r="JWD264" s="1"/>
      <c r="JWE264" s="1"/>
      <c r="JWF264" s="1"/>
      <c r="JWG264" s="1"/>
      <c r="JWH264" s="1"/>
      <c r="JWI264" s="1"/>
      <c r="JWJ264" s="1"/>
      <c r="JWK264" s="1"/>
      <c r="JWL264" s="1"/>
      <c r="JWM264" s="1"/>
      <c r="JWN264" s="1"/>
      <c r="JWO264" s="1"/>
      <c r="JWP264" s="1"/>
      <c r="JWQ264" s="1"/>
      <c r="JWR264" s="1"/>
      <c r="JWS264" s="1"/>
      <c r="JWT264" s="1"/>
      <c r="JWU264" s="1"/>
      <c r="JWV264" s="1"/>
      <c r="JWW264" s="1"/>
      <c r="JWX264" s="1"/>
      <c r="JWY264" s="1"/>
      <c r="JWZ264" s="1"/>
      <c r="JXA264" s="1"/>
      <c r="JXB264" s="1"/>
      <c r="JXC264" s="1"/>
      <c r="JXD264" s="1"/>
      <c r="JXE264" s="1"/>
      <c r="JXF264" s="1"/>
      <c r="JXG264" s="1"/>
      <c r="JXH264" s="1"/>
      <c r="JXI264" s="1"/>
      <c r="JXJ264" s="1"/>
      <c r="JXK264" s="1"/>
      <c r="JXL264" s="1"/>
      <c r="JXM264" s="1"/>
      <c r="JXN264" s="1"/>
      <c r="JXO264" s="1"/>
      <c r="JXP264" s="1"/>
      <c r="JXQ264" s="1"/>
      <c r="JXR264" s="1"/>
      <c r="JXS264" s="1"/>
      <c r="JXT264" s="1"/>
      <c r="JXU264" s="1"/>
      <c r="JXV264" s="1"/>
      <c r="JXW264" s="1"/>
      <c r="JXX264" s="1"/>
      <c r="JXY264" s="1"/>
      <c r="JXZ264" s="1"/>
      <c r="JYA264" s="1"/>
      <c r="JYB264" s="1"/>
      <c r="JYC264" s="1"/>
      <c r="JYD264" s="1"/>
      <c r="JYE264" s="1"/>
      <c r="JYF264" s="1"/>
      <c r="JYG264" s="1"/>
      <c r="JYH264" s="1"/>
      <c r="JYI264" s="1"/>
      <c r="JYJ264" s="1"/>
      <c r="JYK264" s="1"/>
      <c r="JYL264" s="1"/>
      <c r="JYM264" s="1"/>
      <c r="JYN264" s="1"/>
      <c r="JYO264" s="1"/>
      <c r="JYP264" s="1"/>
      <c r="JYQ264" s="1"/>
      <c r="JYR264" s="1"/>
      <c r="JYS264" s="1"/>
      <c r="JYT264" s="1"/>
      <c r="JYU264" s="1"/>
      <c r="JYV264" s="1"/>
      <c r="JYW264" s="1"/>
      <c r="JYX264" s="1"/>
      <c r="JYY264" s="1"/>
      <c r="JYZ264" s="1"/>
      <c r="JZA264" s="1"/>
      <c r="JZB264" s="1"/>
      <c r="JZC264" s="1"/>
      <c r="JZD264" s="1"/>
      <c r="JZE264" s="1"/>
      <c r="JZF264" s="1"/>
      <c r="JZG264" s="1"/>
      <c r="JZH264" s="1"/>
      <c r="JZI264" s="1"/>
      <c r="JZJ264" s="1"/>
      <c r="JZK264" s="1"/>
      <c r="JZL264" s="1"/>
      <c r="JZM264" s="1"/>
      <c r="JZN264" s="1"/>
      <c r="JZO264" s="1"/>
      <c r="JZP264" s="1"/>
      <c r="JZQ264" s="1"/>
      <c r="JZR264" s="1"/>
      <c r="JZS264" s="1"/>
      <c r="JZT264" s="1"/>
      <c r="JZU264" s="1"/>
      <c r="JZV264" s="1"/>
      <c r="JZW264" s="1"/>
      <c r="JZX264" s="1"/>
      <c r="JZY264" s="1"/>
      <c r="JZZ264" s="1"/>
      <c r="KAA264" s="1"/>
      <c r="KAB264" s="1"/>
      <c r="KAC264" s="1"/>
      <c r="KAD264" s="1"/>
      <c r="KAE264" s="1"/>
      <c r="KAF264" s="1"/>
      <c r="KAG264" s="1"/>
      <c r="KAH264" s="1"/>
      <c r="KAI264" s="1"/>
      <c r="KAJ264" s="1"/>
      <c r="KAK264" s="1"/>
      <c r="KAL264" s="1"/>
      <c r="KAM264" s="1"/>
      <c r="KAN264" s="1"/>
      <c r="KAO264" s="1"/>
      <c r="KAP264" s="1"/>
      <c r="KAQ264" s="1"/>
      <c r="KAR264" s="1"/>
      <c r="KAS264" s="1"/>
      <c r="KAT264" s="1"/>
      <c r="KAU264" s="1"/>
      <c r="KAV264" s="1"/>
      <c r="KAW264" s="1"/>
      <c r="KAX264" s="1"/>
      <c r="KAY264" s="1"/>
      <c r="KAZ264" s="1"/>
      <c r="KBA264" s="1"/>
      <c r="KBB264" s="1"/>
      <c r="KBC264" s="1"/>
      <c r="KBD264" s="1"/>
      <c r="KBE264" s="1"/>
      <c r="KBF264" s="1"/>
      <c r="KBG264" s="1"/>
      <c r="KBH264" s="1"/>
      <c r="KBI264" s="1"/>
      <c r="KBJ264" s="1"/>
      <c r="KBK264" s="1"/>
      <c r="KBL264" s="1"/>
      <c r="KBM264" s="1"/>
      <c r="KBN264" s="1"/>
      <c r="KBO264" s="1"/>
      <c r="KBP264" s="1"/>
      <c r="KBQ264" s="1"/>
      <c r="KBR264" s="1"/>
      <c r="KBS264" s="1"/>
      <c r="KBT264" s="1"/>
      <c r="KBU264" s="1"/>
      <c r="KBV264" s="1"/>
      <c r="KBW264" s="1"/>
      <c r="KBX264" s="1"/>
      <c r="KBY264" s="1"/>
      <c r="KBZ264" s="1"/>
      <c r="KCA264" s="1"/>
      <c r="KCB264" s="1"/>
      <c r="KCC264" s="1"/>
      <c r="KCD264" s="1"/>
      <c r="KCE264" s="1"/>
      <c r="KCF264" s="1"/>
      <c r="KCG264" s="1"/>
      <c r="KCH264" s="1"/>
      <c r="KCI264" s="1"/>
      <c r="KCJ264" s="1"/>
      <c r="KCK264" s="1"/>
      <c r="KCL264" s="1"/>
      <c r="KCM264" s="1"/>
      <c r="KCN264" s="1"/>
      <c r="KCO264" s="1"/>
      <c r="KCP264" s="1"/>
      <c r="KCQ264" s="1"/>
      <c r="KCR264" s="1"/>
      <c r="KCS264" s="1"/>
      <c r="KCT264" s="1"/>
      <c r="KCU264" s="1"/>
      <c r="KCV264" s="1"/>
      <c r="KCW264" s="1"/>
      <c r="KCX264" s="1"/>
      <c r="KCY264" s="1"/>
      <c r="KCZ264" s="1"/>
      <c r="KDA264" s="1"/>
      <c r="KDB264" s="1"/>
      <c r="KDC264" s="1"/>
      <c r="KDD264" s="1"/>
      <c r="KDE264" s="1"/>
      <c r="KDF264" s="1"/>
      <c r="KDG264" s="1"/>
      <c r="KDH264" s="1"/>
      <c r="KDI264" s="1"/>
      <c r="KDJ264" s="1"/>
      <c r="KDK264" s="1"/>
      <c r="KDL264" s="1"/>
      <c r="KDM264" s="1"/>
      <c r="KDN264" s="1"/>
      <c r="KDO264" s="1"/>
      <c r="KDP264" s="1"/>
      <c r="KDQ264" s="1"/>
      <c r="KDR264" s="1"/>
      <c r="KDS264" s="1"/>
      <c r="KDT264" s="1"/>
      <c r="KDU264" s="1"/>
      <c r="KDV264" s="1"/>
      <c r="KDW264" s="1"/>
      <c r="KDX264" s="1"/>
      <c r="KDY264" s="1"/>
      <c r="KDZ264" s="1"/>
      <c r="KEA264" s="1"/>
      <c r="KEB264" s="1"/>
      <c r="KEC264" s="1"/>
      <c r="KED264" s="1"/>
      <c r="KEE264" s="1"/>
      <c r="KEF264" s="1"/>
      <c r="KEG264" s="1"/>
      <c r="KEH264" s="1"/>
      <c r="KEI264" s="1"/>
      <c r="KEJ264" s="1"/>
      <c r="KEK264" s="1"/>
      <c r="KEL264" s="1"/>
      <c r="KEM264" s="1"/>
      <c r="KEN264" s="1"/>
      <c r="KEO264" s="1"/>
      <c r="KEP264" s="1"/>
      <c r="KEQ264" s="1"/>
      <c r="KER264" s="1"/>
      <c r="KES264" s="1"/>
      <c r="KET264" s="1"/>
      <c r="KEU264" s="1"/>
      <c r="KEV264" s="1"/>
      <c r="KEW264" s="1"/>
      <c r="KEX264" s="1"/>
      <c r="KEY264" s="1"/>
      <c r="KEZ264" s="1"/>
      <c r="KFA264" s="1"/>
      <c r="KFB264" s="1"/>
      <c r="KFC264" s="1"/>
      <c r="KFD264" s="1"/>
      <c r="KFE264" s="1"/>
      <c r="KFF264" s="1"/>
      <c r="KFG264" s="1"/>
      <c r="KFH264" s="1"/>
      <c r="KFI264" s="1"/>
      <c r="KFJ264" s="1"/>
      <c r="KFK264" s="1"/>
      <c r="KFL264" s="1"/>
      <c r="KFM264" s="1"/>
      <c r="KFN264" s="1"/>
      <c r="KFO264" s="1"/>
      <c r="KFP264" s="1"/>
      <c r="KFQ264" s="1"/>
      <c r="KFR264" s="1"/>
      <c r="KFS264" s="1"/>
      <c r="KFT264" s="1"/>
      <c r="KFU264" s="1"/>
      <c r="KFV264" s="1"/>
      <c r="KFW264" s="1"/>
      <c r="KFX264" s="1"/>
      <c r="KFY264" s="1"/>
      <c r="KFZ264" s="1"/>
      <c r="KGA264" s="1"/>
      <c r="KGB264" s="1"/>
      <c r="KGC264" s="1"/>
      <c r="KGD264" s="1"/>
      <c r="KGE264" s="1"/>
      <c r="KGF264" s="1"/>
      <c r="KGG264" s="1"/>
      <c r="KGH264" s="1"/>
      <c r="KGI264" s="1"/>
      <c r="KGJ264" s="1"/>
      <c r="KGK264" s="1"/>
      <c r="KGL264" s="1"/>
      <c r="KGM264" s="1"/>
      <c r="KGN264" s="1"/>
      <c r="KGO264" s="1"/>
      <c r="KGP264" s="1"/>
      <c r="KGQ264" s="1"/>
      <c r="KGR264" s="1"/>
      <c r="KGS264" s="1"/>
      <c r="KGT264" s="1"/>
      <c r="KGU264" s="1"/>
      <c r="KGV264" s="1"/>
      <c r="KGW264" s="1"/>
      <c r="KGX264" s="1"/>
      <c r="KGY264" s="1"/>
      <c r="KGZ264" s="1"/>
      <c r="KHA264" s="1"/>
      <c r="KHB264" s="1"/>
      <c r="KHC264" s="1"/>
      <c r="KHD264" s="1"/>
      <c r="KHE264" s="1"/>
      <c r="KHF264" s="1"/>
      <c r="KHG264" s="1"/>
      <c r="KHH264" s="1"/>
      <c r="KHI264" s="1"/>
      <c r="KHJ264" s="1"/>
      <c r="KHK264" s="1"/>
      <c r="KHL264" s="1"/>
      <c r="KHM264" s="1"/>
      <c r="KHN264" s="1"/>
      <c r="KHO264" s="1"/>
      <c r="KHP264" s="1"/>
      <c r="KHQ264" s="1"/>
      <c r="KHR264" s="1"/>
      <c r="KHS264" s="1"/>
      <c r="KHT264" s="1"/>
      <c r="KHU264" s="1"/>
      <c r="KHV264" s="1"/>
      <c r="KHW264" s="1"/>
      <c r="KHX264" s="1"/>
      <c r="KHY264" s="1"/>
      <c r="KHZ264" s="1"/>
      <c r="KIA264" s="1"/>
      <c r="KIB264" s="1"/>
      <c r="KIC264" s="1"/>
      <c r="KID264" s="1"/>
      <c r="KIE264" s="1"/>
      <c r="KIF264" s="1"/>
      <c r="KIG264" s="1"/>
      <c r="KIH264" s="1"/>
      <c r="KII264" s="1"/>
      <c r="KIJ264" s="1"/>
      <c r="KIK264" s="1"/>
      <c r="KIL264" s="1"/>
      <c r="KIM264" s="1"/>
      <c r="KIN264" s="1"/>
      <c r="KIO264" s="1"/>
      <c r="KIP264" s="1"/>
      <c r="KIQ264" s="1"/>
      <c r="KIR264" s="1"/>
      <c r="KIS264" s="1"/>
      <c r="KIT264" s="1"/>
      <c r="KIU264" s="1"/>
      <c r="KIV264" s="1"/>
      <c r="KIW264" s="1"/>
      <c r="KIX264" s="1"/>
      <c r="KIY264" s="1"/>
      <c r="KIZ264" s="1"/>
      <c r="KJA264" s="1"/>
      <c r="KJB264" s="1"/>
      <c r="KJC264" s="1"/>
      <c r="KJD264" s="1"/>
      <c r="KJE264" s="1"/>
      <c r="KJF264" s="1"/>
      <c r="KJG264" s="1"/>
      <c r="KJH264" s="1"/>
      <c r="KJI264" s="1"/>
      <c r="KJJ264" s="1"/>
      <c r="KJK264" s="1"/>
      <c r="KJL264" s="1"/>
      <c r="KJM264" s="1"/>
      <c r="KJN264" s="1"/>
      <c r="KJO264" s="1"/>
      <c r="KJP264" s="1"/>
      <c r="KJQ264" s="1"/>
      <c r="KJR264" s="1"/>
      <c r="KJS264" s="1"/>
      <c r="KJT264" s="1"/>
      <c r="KJU264" s="1"/>
      <c r="KJV264" s="1"/>
      <c r="KJW264" s="1"/>
      <c r="KJX264" s="1"/>
      <c r="KJY264" s="1"/>
      <c r="KJZ264" s="1"/>
      <c r="KKA264" s="1"/>
      <c r="KKB264" s="1"/>
      <c r="KKC264" s="1"/>
      <c r="KKD264" s="1"/>
      <c r="KKE264" s="1"/>
      <c r="KKF264" s="1"/>
      <c r="KKG264" s="1"/>
      <c r="KKH264" s="1"/>
      <c r="KKI264" s="1"/>
      <c r="KKJ264" s="1"/>
      <c r="KKK264" s="1"/>
      <c r="KKL264" s="1"/>
      <c r="KKM264" s="1"/>
      <c r="KKN264" s="1"/>
      <c r="KKO264" s="1"/>
      <c r="KKP264" s="1"/>
      <c r="KKQ264" s="1"/>
      <c r="KKR264" s="1"/>
      <c r="KKS264" s="1"/>
      <c r="KKT264" s="1"/>
      <c r="KKU264" s="1"/>
      <c r="KKV264" s="1"/>
      <c r="KKW264" s="1"/>
      <c r="KKX264" s="1"/>
      <c r="KKY264" s="1"/>
      <c r="KKZ264" s="1"/>
      <c r="KLA264" s="1"/>
      <c r="KLB264" s="1"/>
      <c r="KLC264" s="1"/>
      <c r="KLD264" s="1"/>
      <c r="KLE264" s="1"/>
      <c r="KLF264" s="1"/>
      <c r="KLG264" s="1"/>
      <c r="KLH264" s="1"/>
      <c r="KLI264" s="1"/>
      <c r="KLJ264" s="1"/>
      <c r="KLK264" s="1"/>
      <c r="KLL264" s="1"/>
      <c r="KLM264" s="1"/>
      <c r="KLN264" s="1"/>
      <c r="KLO264" s="1"/>
      <c r="KLP264" s="1"/>
      <c r="KLQ264" s="1"/>
      <c r="KLR264" s="1"/>
      <c r="KLS264" s="1"/>
      <c r="KLT264" s="1"/>
      <c r="KLU264" s="1"/>
      <c r="KLV264" s="1"/>
      <c r="KLW264" s="1"/>
      <c r="KLX264" s="1"/>
      <c r="KLY264" s="1"/>
      <c r="KLZ264" s="1"/>
      <c r="KMA264" s="1"/>
      <c r="KMB264" s="1"/>
      <c r="KMC264" s="1"/>
      <c r="KMD264" s="1"/>
      <c r="KME264" s="1"/>
      <c r="KMF264" s="1"/>
      <c r="KMG264" s="1"/>
      <c r="KMH264" s="1"/>
      <c r="KMI264" s="1"/>
      <c r="KMJ264" s="1"/>
      <c r="KMK264" s="1"/>
      <c r="KML264" s="1"/>
      <c r="KMM264" s="1"/>
      <c r="KMN264" s="1"/>
      <c r="KMO264" s="1"/>
      <c r="KMP264" s="1"/>
      <c r="KMQ264" s="1"/>
      <c r="KMR264" s="1"/>
      <c r="KMS264" s="1"/>
      <c r="KMT264" s="1"/>
      <c r="KMU264" s="1"/>
      <c r="KMV264" s="1"/>
      <c r="KMW264" s="1"/>
      <c r="KMX264" s="1"/>
      <c r="KMY264" s="1"/>
      <c r="KMZ264" s="1"/>
      <c r="KNA264" s="1"/>
      <c r="KNB264" s="1"/>
      <c r="KNC264" s="1"/>
      <c r="KND264" s="1"/>
      <c r="KNE264" s="1"/>
      <c r="KNF264" s="1"/>
      <c r="KNG264" s="1"/>
      <c r="KNH264" s="1"/>
      <c r="KNI264" s="1"/>
      <c r="KNJ264" s="1"/>
      <c r="KNK264" s="1"/>
      <c r="KNL264" s="1"/>
      <c r="KNM264" s="1"/>
      <c r="KNN264" s="1"/>
      <c r="KNO264" s="1"/>
      <c r="KNP264" s="1"/>
      <c r="KNQ264" s="1"/>
      <c r="KNR264" s="1"/>
      <c r="KNS264" s="1"/>
      <c r="KNT264" s="1"/>
      <c r="KNU264" s="1"/>
      <c r="KNV264" s="1"/>
      <c r="KNW264" s="1"/>
      <c r="KNX264" s="1"/>
      <c r="KNY264" s="1"/>
      <c r="KNZ264" s="1"/>
      <c r="KOA264" s="1"/>
      <c r="KOB264" s="1"/>
      <c r="KOC264" s="1"/>
      <c r="KOD264" s="1"/>
      <c r="KOE264" s="1"/>
      <c r="KOF264" s="1"/>
      <c r="KOG264" s="1"/>
      <c r="KOH264" s="1"/>
      <c r="KOI264" s="1"/>
      <c r="KOJ264" s="1"/>
      <c r="KOK264" s="1"/>
      <c r="KOL264" s="1"/>
      <c r="KOM264" s="1"/>
      <c r="KON264" s="1"/>
      <c r="KOO264" s="1"/>
      <c r="KOP264" s="1"/>
      <c r="KOQ264" s="1"/>
      <c r="KOR264" s="1"/>
      <c r="KOS264" s="1"/>
      <c r="KOT264" s="1"/>
      <c r="KOU264" s="1"/>
      <c r="KOV264" s="1"/>
      <c r="KOW264" s="1"/>
      <c r="KOX264" s="1"/>
      <c r="KOY264" s="1"/>
      <c r="KOZ264" s="1"/>
      <c r="KPA264" s="1"/>
      <c r="KPB264" s="1"/>
      <c r="KPC264" s="1"/>
      <c r="KPD264" s="1"/>
      <c r="KPE264" s="1"/>
      <c r="KPF264" s="1"/>
      <c r="KPG264" s="1"/>
      <c r="KPH264" s="1"/>
      <c r="KPI264" s="1"/>
      <c r="KPJ264" s="1"/>
      <c r="KPK264" s="1"/>
      <c r="KPL264" s="1"/>
      <c r="KPM264" s="1"/>
      <c r="KPN264" s="1"/>
      <c r="KPO264" s="1"/>
      <c r="KPP264" s="1"/>
      <c r="KPQ264" s="1"/>
      <c r="KPR264" s="1"/>
      <c r="KPS264" s="1"/>
      <c r="KPT264" s="1"/>
      <c r="KPU264" s="1"/>
      <c r="KPV264" s="1"/>
      <c r="KPW264" s="1"/>
      <c r="KPX264" s="1"/>
      <c r="KPY264" s="1"/>
      <c r="KPZ264" s="1"/>
      <c r="KQA264" s="1"/>
      <c r="KQB264" s="1"/>
      <c r="KQC264" s="1"/>
      <c r="KQD264" s="1"/>
      <c r="KQE264" s="1"/>
      <c r="KQF264" s="1"/>
      <c r="KQG264" s="1"/>
      <c r="KQH264" s="1"/>
      <c r="KQI264" s="1"/>
      <c r="KQJ264" s="1"/>
      <c r="KQK264" s="1"/>
      <c r="KQL264" s="1"/>
      <c r="KQM264" s="1"/>
      <c r="KQN264" s="1"/>
      <c r="KQO264" s="1"/>
      <c r="KQP264" s="1"/>
      <c r="KQQ264" s="1"/>
      <c r="KQR264" s="1"/>
      <c r="KQS264" s="1"/>
      <c r="KQT264" s="1"/>
      <c r="KQU264" s="1"/>
      <c r="KQV264" s="1"/>
      <c r="KQW264" s="1"/>
      <c r="KQX264" s="1"/>
      <c r="KQY264" s="1"/>
      <c r="KQZ264" s="1"/>
      <c r="KRA264" s="1"/>
      <c r="KRB264" s="1"/>
      <c r="KRC264" s="1"/>
      <c r="KRD264" s="1"/>
      <c r="KRE264" s="1"/>
      <c r="KRF264" s="1"/>
      <c r="KRG264" s="1"/>
      <c r="KRH264" s="1"/>
      <c r="KRI264" s="1"/>
      <c r="KRJ264" s="1"/>
      <c r="KRK264" s="1"/>
      <c r="KRL264" s="1"/>
      <c r="KRM264" s="1"/>
      <c r="KRN264" s="1"/>
      <c r="KRO264" s="1"/>
      <c r="KRP264" s="1"/>
      <c r="KRQ264" s="1"/>
      <c r="KRR264" s="1"/>
      <c r="KRS264" s="1"/>
      <c r="KRT264" s="1"/>
      <c r="KRU264" s="1"/>
      <c r="KRV264" s="1"/>
      <c r="KRW264" s="1"/>
      <c r="KRX264" s="1"/>
      <c r="KRY264" s="1"/>
      <c r="KRZ264" s="1"/>
      <c r="KSA264" s="1"/>
      <c r="KSB264" s="1"/>
      <c r="KSC264" s="1"/>
      <c r="KSD264" s="1"/>
      <c r="KSE264" s="1"/>
      <c r="KSF264" s="1"/>
      <c r="KSG264" s="1"/>
      <c r="KSH264" s="1"/>
      <c r="KSI264" s="1"/>
      <c r="KSJ264" s="1"/>
      <c r="KSK264" s="1"/>
      <c r="KSL264" s="1"/>
      <c r="KSM264" s="1"/>
      <c r="KSN264" s="1"/>
      <c r="KSO264" s="1"/>
      <c r="KSP264" s="1"/>
      <c r="KSQ264" s="1"/>
      <c r="KSR264" s="1"/>
      <c r="KSS264" s="1"/>
      <c r="KST264" s="1"/>
      <c r="KSU264" s="1"/>
      <c r="KSV264" s="1"/>
      <c r="KSW264" s="1"/>
      <c r="KSX264" s="1"/>
      <c r="KSY264" s="1"/>
      <c r="KSZ264" s="1"/>
      <c r="KTA264" s="1"/>
      <c r="KTB264" s="1"/>
      <c r="KTC264" s="1"/>
      <c r="KTD264" s="1"/>
      <c r="KTE264" s="1"/>
      <c r="KTF264" s="1"/>
      <c r="KTG264" s="1"/>
      <c r="KTH264" s="1"/>
      <c r="KTI264" s="1"/>
      <c r="KTJ264" s="1"/>
      <c r="KTK264" s="1"/>
      <c r="KTL264" s="1"/>
      <c r="KTM264" s="1"/>
      <c r="KTN264" s="1"/>
      <c r="KTO264" s="1"/>
      <c r="KTP264" s="1"/>
      <c r="KTQ264" s="1"/>
      <c r="KTR264" s="1"/>
      <c r="KTS264" s="1"/>
      <c r="KTT264" s="1"/>
      <c r="KTU264" s="1"/>
      <c r="KTV264" s="1"/>
      <c r="KTW264" s="1"/>
      <c r="KTX264" s="1"/>
      <c r="KTY264" s="1"/>
      <c r="KTZ264" s="1"/>
      <c r="KUA264" s="1"/>
      <c r="KUB264" s="1"/>
      <c r="KUC264" s="1"/>
      <c r="KUD264" s="1"/>
      <c r="KUE264" s="1"/>
      <c r="KUF264" s="1"/>
      <c r="KUG264" s="1"/>
      <c r="KUH264" s="1"/>
      <c r="KUI264" s="1"/>
      <c r="KUJ264" s="1"/>
      <c r="KUK264" s="1"/>
      <c r="KUL264" s="1"/>
      <c r="KUM264" s="1"/>
      <c r="KUN264" s="1"/>
      <c r="KUO264" s="1"/>
      <c r="KUP264" s="1"/>
      <c r="KUQ264" s="1"/>
      <c r="KUR264" s="1"/>
      <c r="KUS264" s="1"/>
      <c r="KUT264" s="1"/>
      <c r="KUU264" s="1"/>
      <c r="KUV264" s="1"/>
      <c r="KUW264" s="1"/>
      <c r="KUX264" s="1"/>
      <c r="KUY264" s="1"/>
      <c r="KUZ264" s="1"/>
      <c r="KVA264" s="1"/>
      <c r="KVB264" s="1"/>
      <c r="KVC264" s="1"/>
      <c r="KVD264" s="1"/>
      <c r="KVE264" s="1"/>
      <c r="KVF264" s="1"/>
      <c r="KVG264" s="1"/>
      <c r="KVH264" s="1"/>
      <c r="KVI264" s="1"/>
      <c r="KVJ264" s="1"/>
      <c r="KVK264" s="1"/>
      <c r="KVL264" s="1"/>
      <c r="KVM264" s="1"/>
      <c r="KVN264" s="1"/>
      <c r="KVO264" s="1"/>
      <c r="KVP264" s="1"/>
      <c r="KVQ264" s="1"/>
      <c r="KVR264" s="1"/>
      <c r="KVS264" s="1"/>
      <c r="KVT264" s="1"/>
      <c r="KVU264" s="1"/>
      <c r="KVV264" s="1"/>
      <c r="KVW264" s="1"/>
      <c r="KVX264" s="1"/>
      <c r="KVY264" s="1"/>
      <c r="KVZ264" s="1"/>
      <c r="KWA264" s="1"/>
      <c r="KWB264" s="1"/>
      <c r="KWC264" s="1"/>
      <c r="KWD264" s="1"/>
      <c r="KWE264" s="1"/>
      <c r="KWF264" s="1"/>
      <c r="KWG264" s="1"/>
      <c r="KWH264" s="1"/>
      <c r="KWI264" s="1"/>
      <c r="KWJ264" s="1"/>
      <c r="KWK264" s="1"/>
      <c r="KWL264" s="1"/>
      <c r="KWM264" s="1"/>
      <c r="KWN264" s="1"/>
      <c r="KWO264" s="1"/>
      <c r="KWP264" s="1"/>
      <c r="KWQ264" s="1"/>
      <c r="KWR264" s="1"/>
      <c r="KWS264" s="1"/>
      <c r="KWT264" s="1"/>
      <c r="KWU264" s="1"/>
      <c r="KWV264" s="1"/>
      <c r="KWW264" s="1"/>
      <c r="KWX264" s="1"/>
      <c r="KWY264" s="1"/>
      <c r="KWZ264" s="1"/>
      <c r="KXA264" s="1"/>
      <c r="KXB264" s="1"/>
      <c r="KXC264" s="1"/>
      <c r="KXD264" s="1"/>
      <c r="KXE264" s="1"/>
      <c r="KXF264" s="1"/>
      <c r="KXG264" s="1"/>
      <c r="KXH264" s="1"/>
      <c r="KXI264" s="1"/>
      <c r="KXJ264" s="1"/>
      <c r="KXK264" s="1"/>
      <c r="KXL264" s="1"/>
      <c r="KXM264" s="1"/>
      <c r="KXN264" s="1"/>
      <c r="KXO264" s="1"/>
      <c r="KXP264" s="1"/>
      <c r="KXQ264" s="1"/>
      <c r="KXR264" s="1"/>
      <c r="KXS264" s="1"/>
      <c r="KXT264" s="1"/>
      <c r="KXU264" s="1"/>
      <c r="KXV264" s="1"/>
      <c r="KXW264" s="1"/>
      <c r="KXX264" s="1"/>
      <c r="KXY264" s="1"/>
      <c r="KXZ264" s="1"/>
      <c r="KYA264" s="1"/>
      <c r="KYB264" s="1"/>
      <c r="KYC264" s="1"/>
      <c r="KYD264" s="1"/>
      <c r="KYE264" s="1"/>
      <c r="KYF264" s="1"/>
      <c r="KYG264" s="1"/>
      <c r="KYH264" s="1"/>
      <c r="KYI264" s="1"/>
      <c r="KYJ264" s="1"/>
      <c r="KYK264" s="1"/>
      <c r="KYL264" s="1"/>
      <c r="KYM264" s="1"/>
      <c r="KYN264" s="1"/>
      <c r="KYO264" s="1"/>
      <c r="KYP264" s="1"/>
      <c r="KYQ264" s="1"/>
      <c r="KYR264" s="1"/>
      <c r="KYS264" s="1"/>
      <c r="KYT264" s="1"/>
      <c r="KYU264" s="1"/>
      <c r="KYV264" s="1"/>
      <c r="KYW264" s="1"/>
      <c r="KYX264" s="1"/>
      <c r="KYY264" s="1"/>
      <c r="KYZ264" s="1"/>
      <c r="KZA264" s="1"/>
      <c r="KZB264" s="1"/>
      <c r="KZC264" s="1"/>
      <c r="KZD264" s="1"/>
      <c r="KZE264" s="1"/>
      <c r="KZF264" s="1"/>
      <c r="KZG264" s="1"/>
      <c r="KZH264" s="1"/>
      <c r="KZI264" s="1"/>
      <c r="KZJ264" s="1"/>
      <c r="KZK264" s="1"/>
      <c r="KZL264" s="1"/>
      <c r="KZM264" s="1"/>
      <c r="KZN264" s="1"/>
      <c r="KZO264" s="1"/>
      <c r="KZP264" s="1"/>
      <c r="KZQ264" s="1"/>
      <c r="KZR264" s="1"/>
      <c r="KZS264" s="1"/>
      <c r="KZT264" s="1"/>
      <c r="KZU264" s="1"/>
      <c r="KZV264" s="1"/>
      <c r="KZW264" s="1"/>
      <c r="KZX264" s="1"/>
      <c r="KZY264" s="1"/>
      <c r="KZZ264" s="1"/>
      <c r="LAA264" s="1"/>
      <c r="LAB264" s="1"/>
      <c r="LAC264" s="1"/>
      <c r="LAD264" s="1"/>
      <c r="LAE264" s="1"/>
      <c r="LAF264" s="1"/>
      <c r="LAG264" s="1"/>
      <c r="LAH264" s="1"/>
      <c r="LAI264" s="1"/>
      <c r="LAJ264" s="1"/>
      <c r="LAK264" s="1"/>
      <c r="LAL264" s="1"/>
      <c r="LAM264" s="1"/>
      <c r="LAN264" s="1"/>
      <c r="LAO264" s="1"/>
      <c r="LAP264" s="1"/>
      <c r="LAQ264" s="1"/>
      <c r="LAR264" s="1"/>
      <c r="LAS264" s="1"/>
      <c r="LAT264" s="1"/>
      <c r="LAU264" s="1"/>
      <c r="LAV264" s="1"/>
      <c r="LAW264" s="1"/>
      <c r="LAX264" s="1"/>
      <c r="LAY264" s="1"/>
      <c r="LAZ264" s="1"/>
      <c r="LBA264" s="1"/>
      <c r="LBB264" s="1"/>
      <c r="LBC264" s="1"/>
      <c r="LBD264" s="1"/>
      <c r="LBE264" s="1"/>
      <c r="LBF264" s="1"/>
      <c r="LBG264" s="1"/>
      <c r="LBH264" s="1"/>
      <c r="LBI264" s="1"/>
      <c r="LBJ264" s="1"/>
      <c r="LBK264" s="1"/>
      <c r="LBL264" s="1"/>
      <c r="LBM264" s="1"/>
      <c r="LBN264" s="1"/>
      <c r="LBO264" s="1"/>
      <c r="LBP264" s="1"/>
      <c r="LBQ264" s="1"/>
      <c r="LBR264" s="1"/>
      <c r="LBS264" s="1"/>
      <c r="LBT264" s="1"/>
      <c r="LBU264" s="1"/>
      <c r="LBV264" s="1"/>
      <c r="LBW264" s="1"/>
      <c r="LBX264" s="1"/>
      <c r="LBY264" s="1"/>
      <c r="LBZ264" s="1"/>
      <c r="LCA264" s="1"/>
      <c r="LCB264" s="1"/>
      <c r="LCC264" s="1"/>
      <c r="LCD264" s="1"/>
      <c r="LCE264" s="1"/>
      <c r="LCF264" s="1"/>
      <c r="LCG264" s="1"/>
      <c r="LCH264" s="1"/>
      <c r="LCI264" s="1"/>
      <c r="LCJ264" s="1"/>
      <c r="LCK264" s="1"/>
      <c r="LCL264" s="1"/>
      <c r="LCM264" s="1"/>
      <c r="LCN264" s="1"/>
      <c r="LCO264" s="1"/>
      <c r="LCP264" s="1"/>
      <c r="LCQ264" s="1"/>
      <c r="LCR264" s="1"/>
      <c r="LCS264" s="1"/>
      <c r="LCT264" s="1"/>
      <c r="LCU264" s="1"/>
      <c r="LCV264" s="1"/>
      <c r="LCW264" s="1"/>
      <c r="LCX264" s="1"/>
      <c r="LCY264" s="1"/>
      <c r="LCZ264" s="1"/>
      <c r="LDA264" s="1"/>
      <c r="LDB264" s="1"/>
      <c r="LDC264" s="1"/>
      <c r="LDD264" s="1"/>
      <c r="LDE264" s="1"/>
      <c r="LDF264" s="1"/>
      <c r="LDG264" s="1"/>
      <c r="LDH264" s="1"/>
      <c r="LDI264" s="1"/>
      <c r="LDJ264" s="1"/>
      <c r="LDK264" s="1"/>
      <c r="LDL264" s="1"/>
      <c r="LDM264" s="1"/>
      <c r="LDN264" s="1"/>
      <c r="LDO264" s="1"/>
      <c r="LDP264" s="1"/>
      <c r="LDQ264" s="1"/>
      <c r="LDR264" s="1"/>
      <c r="LDS264" s="1"/>
      <c r="LDT264" s="1"/>
      <c r="LDU264" s="1"/>
      <c r="LDV264" s="1"/>
      <c r="LDW264" s="1"/>
      <c r="LDX264" s="1"/>
      <c r="LDY264" s="1"/>
      <c r="LDZ264" s="1"/>
      <c r="LEA264" s="1"/>
      <c r="LEB264" s="1"/>
      <c r="LEC264" s="1"/>
      <c r="LED264" s="1"/>
      <c r="LEE264" s="1"/>
      <c r="LEF264" s="1"/>
      <c r="LEG264" s="1"/>
      <c r="LEH264" s="1"/>
      <c r="LEI264" s="1"/>
      <c r="LEJ264" s="1"/>
      <c r="LEK264" s="1"/>
      <c r="LEL264" s="1"/>
      <c r="LEM264" s="1"/>
      <c r="LEN264" s="1"/>
      <c r="LEO264" s="1"/>
      <c r="LEP264" s="1"/>
      <c r="LEQ264" s="1"/>
      <c r="LER264" s="1"/>
      <c r="LES264" s="1"/>
      <c r="LET264" s="1"/>
      <c r="LEU264" s="1"/>
      <c r="LEV264" s="1"/>
      <c r="LEW264" s="1"/>
      <c r="LEX264" s="1"/>
      <c r="LEY264" s="1"/>
      <c r="LEZ264" s="1"/>
      <c r="LFA264" s="1"/>
      <c r="LFB264" s="1"/>
      <c r="LFC264" s="1"/>
      <c r="LFD264" s="1"/>
      <c r="LFE264" s="1"/>
      <c r="LFF264" s="1"/>
      <c r="LFG264" s="1"/>
      <c r="LFH264" s="1"/>
      <c r="LFI264" s="1"/>
      <c r="LFJ264" s="1"/>
      <c r="LFK264" s="1"/>
      <c r="LFL264" s="1"/>
      <c r="LFM264" s="1"/>
      <c r="LFN264" s="1"/>
      <c r="LFO264" s="1"/>
      <c r="LFP264" s="1"/>
      <c r="LFQ264" s="1"/>
      <c r="LFR264" s="1"/>
      <c r="LFS264" s="1"/>
      <c r="LFT264" s="1"/>
      <c r="LFU264" s="1"/>
      <c r="LFV264" s="1"/>
      <c r="LFW264" s="1"/>
      <c r="LFX264" s="1"/>
      <c r="LFY264" s="1"/>
      <c r="LFZ264" s="1"/>
      <c r="LGA264" s="1"/>
      <c r="LGB264" s="1"/>
      <c r="LGC264" s="1"/>
      <c r="LGD264" s="1"/>
      <c r="LGE264" s="1"/>
      <c r="LGF264" s="1"/>
      <c r="LGG264" s="1"/>
      <c r="LGH264" s="1"/>
      <c r="LGI264" s="1"/>
      <c r="LGJ264" s="1"/>
      <c r="LGK264" s="1"/>
      <c r="LGL264" s="1"/>
      <c r="LGM264" s="1"/>
      <c r="LGN264" s="1"/>
      <c r="LGO264" s="1"/>
      <c r="LGP264" s="1"/>
      <c r="LGQ264" s="1"/>
      <c r="LGR264" s="1"/>
      <c r="LGS264" s="1"/>
      <c r="LGT264" s="1"/>
      <c r="LGU264" s="1"/>
      <c r="LGV264" s="1"/>
      <c r="LGW264" s="1"/>
      <c r="LGX264" s="1"/>
      <c r="LGY264" s="1"/>
      <c r="LGZ264" s="1"/>
      <c r="LHA264" s="1"/>
      <c r="LHB264" s="1"/>
      <c r="LHC264" s="1"/>
      <c r="LHD264" s="1"/>
      <c r="LHE264" s="1"/>
      <c r="LHF264" s="1"/>
      <c r="LHG264" s="1"/>
      <c r="LHH264" s="1"/>
      <c r="LHI264" s="1"/>
      <c r="LHJ264" s="1"/>
      <c r="LHK264" s="1"/>
      <c r="LHL264" s="1"/>
      <c r="LHM264" s="1"/>
      <c r="LHN264" s="1"/>
      <c r="LHO264" s="1"/>
      <c r="LHP264" s="1"/>
      <c r="LHQ264" s="1"/>
      <c r="LHR264" s="1"/>
      <c r="LHS264" s="1"/>
      <c r="LHT264" s="1"/>
      <c r="LHU264" s="1"/>
      <c r="LHV264" s="1"/>
      <c r="LHW264" s="1"/>
      <c r="LHX264" s="1"/>
      <c r="LHY264" s="1"/>
      <c r="LHZ264" s="1"/>
      <c r="LIA264" s="1"/>
      <c r="LIB264" s="1"/>
      <c r="LIC264" s="1"/>
      <c r="LID264" s="1"/>
      <c r="LIE264" s="1"/>
      <c r="LIF264" s="1"/>
      <c r="LIG264" s="1"/>
      <c r="LIH264" s="1"/>
      <c r="LII264" s="1"/>
      <c r="LIJ264" s="1"/>
      <c r="LIK264" s="1"/>
      <c r="LIL264" s="1"/>
      <c r="LIM264" s="1"/>
      <c r="LIN264" s="1"/>
      <c r="LIO264" s="1"/>
      <c r="LIP264" s="1"/>
      <c r="LIQ264" s="1"/>
      <c r="LIR264" s="1"/>
      <c r="LIS264" s="1"/>
      <c r="LIT264" s="1"/>
      <c r="LIU264" s="1"/>
      <c r="LIV264" s="1"/>
      <c r="LIW264" s="1"/>
      <c r="LIX264" s="1"/>
      <c r="LIY264" s="1"/>
      <c r="LIZ264" s="1"/>
      <c r="LJA264" s="1"/>
      <c r="LJB264" s="1"/>
      <c r="LJC264" s="1"/>
      <c r="LJD264" s="1"/>
      <c r="LJE264" s="1"/>
      <c r="LJF264" s="1"/>
      <c r="LJG264" s="1"/>
      <c r="LJH264" s="1"/>
      <c r="LJI264" s="1"/>
      <c r="LJJ264" s="1"/>
      <c r="LJK264" s="1"/>
      <c r="LJL264" s="1"/>
      <c r="LJM264" s="1"/>
      <c r="LJN264" s="1"/>
      <c r="LJO264" s="1"/>
      <c r="LJP264" s="1"/>
      <c r="LJQ264" s="1"/>
      <c r="LJR264" s="1"/>
      <c r="LJS264" s="1"/>
      <c r="LJT264" s="1"/>
      <c r="LJU264" s="1"/>
      <c r="LJV264" s="1"/>
      <c r="LJW264" s="1"/>
      <c r="LJX264" s="1"/>
      <c r="LJY264" s="1"/>
      <c r="LJZ264" s="1"/>
      <c r="LKA264" s="1"/>
      <c r="LKB264" s="1"/>
      <c r="LKC264" s="1"/>
      <c r="LKD264" s="1"/>
      <c r="LKE264" s="1"/>
      <c r="LKF264" s="1"/>
      <c r="LKG264" s="1"/>
      <c r="LKH264" s="1"/>
      <c r="LKI264" s="1"/>
      <c r="LKJ264" s="1"/>
      <c r="LKK264" s="1"/>
      <c r="LKL264" s="1"/>
      <c r="LKM264" s="1"/>
      <c r="LKN264" s="1"/>
      <c r="LKO264" s="1"/>
      <c r="LKP264" s="1"/>
      <c r="LKQ264" s="1"/>
      <c r="LKR264" s="1"/>
      <c r="LKS264" s="1"/>
      <c r="LKT264" s="1"/>
      <c r="LKU264" s="1"/>
      <c r="LKV264" s="1"/>
      <c r="LKW264" s="1"/>
      <c r="LKX264" s="1"/>
      <c r="LKY264" s="1"/>
      <c r="LKZ264" s="1"/>
      <c r="LLA264" s="1"/>
      <c r="LLB264" s="1"/>
      <c r="LLC264" s="1"/>
      <c r="LLD264" s="1"/>
      <c r="LLE264" s="1"/>
      <c r="LLF264" s="1"/>
      <c r="LLG264" s="1"/>
      <c r="LLH264" s="1"/>
      <c r="LLI264" s="1"/>
      <c r="LLJ264" s="1"/>
      <c r="LLK264" s="1"/>
      <c r="LLL264" s="1"/>
      <c r="LLM264" s="1"/>
      <c r="LLN264" s="1"/>
      <c r="LLO264" s="1"/>
      <c r="LLP264" s="1"/>
      <c r="LLQ264" s="1"/>
      <c r="LLR264" s="1"/>
      <c r="LLS264" s="1"/>
      <c r="LLT264" s="1"/>
      <c r="LLU264" s="1"/>
      <c r="LLV264" s="1"/>
      <c r="LLW264" s="1"/>
      <c r="LLX264" s="1"/>
      <c r="LLY264" s="1"/>
      <c r="LLZ264" s="1"/>
      <c r="LMA264" s="1"/>
      <c r="LMB264" s="1"/>
      <c r="LMC264" s="1"/>
      <c r="LMD264" s="1"/>
      <c r="LME264" s="1"/>
      <c r="LMF264" s="1"/>
      <c r="LMG264" s="1"/>
      <c r="LMH264" s="1"/>
      <c r="LMI264" s="1"/>
      <c r="LMJ264" s="1"/>
      <c r="LMK264" s="1"/>
      <c r="LML264" s="1"/>
      <c r="LMM264" s="1"/>
      <c r="LMN264" s="1"/>
      <c r="LMO264" s="1"/>
      <c r="LMP264" s="1"/>
      <c r="LMQ264" s="1"/>
      <c r="LMR264" s="1"/>
      <c r="LMS264" s="1"/>
      <c r="LMT264" s="1"/>
      <c r="LMU264" s="1"/>
      <c r="LMV264" s="1"/>
      <c r="LMW264" s="1"/>
      <c r="LMX264" s="1"/>
      <c r="LMY264" s="1"/>
      <c r="LMZ264" s="1"/>
      <c r="LNA264" s="1"/>
      <c r="LNB264" s="1"/>
      <c r="LNC264" s="1"/>
      <c r="LND264" s="1"/>
      <c r="LNE264" s="1"/>
      <c r="LNF264" s="1"/>
      <c r="LNG264" s="1"/>
      <c r="LNH264" s="1"/>
      <c r="LNI264" s="1"/>
      <c r="LNJ264" s="1"/>
      <c r="LNK264" s="1"/>
      <c r="LNL264" s="1"/>
      <c r="LNM264" s="1"/>
      <c r="LNN264" s="1"/>
      <c r="LNO264" s="1"/>
      <c r="LNP264" s="1"/>
      <c r="LNQ264" s="1"/>
      <c r="LNR264" s="1"/>
      <c r="LNS264" s="1"/>
      <c r="LNT264" s="1"/>
      <c r="LNU264" s="1"/>
      <c r="LNV264" s="1"/>
      <c r="LNW264" s="1"/>
      <c r="LNX264" s="1"/>
      <c r="LNY264" s="1"/>
      <c r="LNZ264" s="1"/>
      <c r="LOA264" s="1"/>
      <c r="LOB264" s="1"/>
      <c r="LOC264" s="1"/>
      <c r="LOD264" s="1"/>
      <c r="LOE264" s="1"/>
      <c r="LOF264" s="1"/>
      <c r="LOG264" s="1"/>
      <c r="LOH264" s="1"/>
      <c r="LOI264" s="1"/>
      <c r="LOJ264" s="1"/>
      <c r="LOK264" s="1"/>
      <c r="LOL264" s="1"/>
      <c r="LOM264" s="1"/>
      <c r="LON264" s="1"/>
      <c r="LOO264" s="1"/>
      <c r="LOP264" s="1"/>
      <c r="LOQ264" s="1"/>
      <c r="LOR264" s="1"/>
      <c r="LOS264" s="1"/>
      <c r="LOT264" s="1"/>
      <c r="LOU264" s="1"/>
      <c r="LOV264" s="1"/>
      <c r="LOW264" s="1"/>
      <c r="LOX264" s="1"/>
      <c r="LOY264" s="1"/>
      <c r="LOZ264" s="1"/>
      <c r="LPA264" s="1"/>
      <c r="LPB264" s="1"/>
      <c r="LPC264" s="1"/>
      <c r="LPD264" s="1"/>
      <c r="LPE264" s="1"/>
      <c r="LPF264" s="1"/>
      <c r="LPG264" s="1"/>
      <c r="LPH264" s="1"/>
      <c r="LPI264" s="1"/>
      <c r="LPJ264" s="1"/>
      <c r="LPK264" s="1"/>
      <c r="LPL264" s="1"/>
      <c r="LPM264" s="1"/>
      <c r="LPN264" s="1"/>
      <c r="LPO264" s="1"/>
      <c r="LPP264" s="1"/>
      <c r="LPQ264" s="1"/>
      <c r="LPR264" s="1"/>
      <c r="LPS264" s="1"/>
      <c r="LPT264" s="1"/>
      <c r="LPU264" s="1"/>
      <c r="LPV264" s="1"/>
      <c r="LPW264" s="1"/>
      <c r="LPX264" s="1"/>
      <c r="LPY264" s="1"/>
      <c r="LPZ264" s="1"/>
      <c r="LQA264" s="1"/>
      <c r="LQB264" s="1"/>
      <c r="LQC264" s="1"/>
      <c r="LQD264" s="1"/>
      <c r="LQE264" s="1"/>
      <c r="LQF264" s="1"/>
      <c r="LQG264" s="1"/>
      <c r="LQH264" s="1"/>
      <c r="LQI264" s="1"/>
      <c r="LQJ264" s="1"/>
      <c r="LQK264" s="1"/>
      <c r="LQL264" s="1"/>
      <c r="LQM264" s="1"/>
      <c r="LQN264" s="1"/>
      <c r="LQO264" s="1"/>
      <c r="LQP264" s="1"/>
      <c r="LQQ264" s="1"/>
      <c r="LQR264" s="1"/>
      <c r="LQS264" s="1"/>
      <c r="LQT264" s="1"/>
      <c r="LQU264" s="1"/>
      <c r="LQV264" s="1"/>
      <c r="LQW264" s="1"/>
      <c r="LQX264" s="1"/>
      <c r="LQY264" s="1"/>
      <c r="LQZ264" s="1"/>
      <c r="LRA264" s="1"/>
      <c r="LRB264" s="1"/>
      <c r="LRC264" s="1"/>
      <c r="LRD264" s="1"/>
      <c r="LRE264" s="1"/>
      <c r="LRF264" s="1"/>
      <c r="LRG264" s="1"/>
      <c r="LRH264" s="1"/>
      <c r="LRI264" s="1"/>
      <c r="LRJ264" s="1"/>
      <c r="LRK264" s="1"/>
      <c r="LRL264" s="1"/>
      <c r="LRM264" s="1"/>
      <c r="LRN264" s="1"/>
      <c r="LRO264" s="1"/>
      <c r="LRP264" s="1"/>
      <c r="LRQ264" s="1"/>
      <c r="LRR264" s="1"/>
      <c r="LRS264" s="1"/>
      <c r="LRT264" s="1"/>
      <c r="LRU264" s="1"/>
      <c r="LRV264" s="1"/>
      <c r="LRW264" s="1"/>
      <c r="LRX264" s="1"/>
      <c r="LRY264" s="1"/>
      <c r="LRZ264" s="1"/>
      <c r="LSA264" s="1"/>
      <c r="LSB264" s="1"/>
      <c r="LSC264" s="1"/>
      <c r="LSD264" s="1"/>
      <c r="LSE264" s="1"/>
      <c r="LSF264" s="1"/>
      <c r="LSG264" s="1"/>
      <c r="LSH264" s="1"/>
      <c r="LSI264" s="1"/>
      <c r="LSJ264" s="1"/>
      <c r="LSK264" s="1"/>
      <c r="LSL264" s="1"/>
      <c r="LSM264" s="1"/>
      <c r="LSN264" s="1"/>
      <c r="LSO264" s="1"/>
      <c r="LSP264" s="1"/>
      <c r="LSQ264" s="1"/>
      <c r="LSR264" s="1"/>
      <c r="LSS264" s="1"/>
      <c r="LST264" s="1"/>
      <c r="LSU264" s="1"/>
      <c r="LSV264" s="1"/>
      <c r="LSW264" s="1"/>
      <c r="LSX264" s="1"/>
      <c r="LSY264" s="1"/>
      <c r="LSZ264" s="1"/>
      <c r="LTA264" s="1"/>
      <c r="LTB264" s="1"/>
      <c r="LTC264" s="1"/>
      <c r="LTD264" s="1"/>
      <c r="LTE264" s="1"/>
      <c r="LTF264" s="1"/>
      <c r="LTG264" s="1"/>
      <c r="LTH264" s="1"/>
      <c r="LTI264" s="1"/>
      <c r="LTJ264" s="1"/>
      <c r="LTK264" s="1"/>
      <c r="LTL264" s="1"/>
      <c r="LTM264" s="1"/>
      <c r="LTN264" s="1"/>
      <c r="LTO264" s="1"/>
      <c r="LTP264" s="1"/>
      <c r="LTQ264" s="1"/>
      <c r="LTR264" s="1"/>
      <c r="LTS264" s="1"/>
      <c r="LTT264" s="1"/>
      <c r="LTU264" s="1"/>
      <c r="LTV264" s="1"/>
      <c r="LTW264" s="1"/>
      <c r="LTX264" s="1"/>
      <c r="LTY264" s="1"/>
      <c r="LTZ264" s="1"/>
      <c r="LUA264" s="1"/>
      <c r="LUB264" s="1"/>
      <c r="LUC264" s="1"/>
      <c r="LUD264" s="1"/>
      <c r="LUE264" s="1"/>
      <c r="LUF264" s="1"/>
      <c r="LUG264" s="1"/>
      <c r="LUH264" s="1"/>
      <c r="LUI264" s="1"/>
      <c r="LUJ264" s="1"/>
      <c r="LUK264" s="1"/>
      <c r="LUL264" s="1"/>
      <c r="LUM264" s="1"/>
      <c r="LUN264" s="1"/>
      <c r="LUO264" s="1"/>
      <c r="LUP264" s="1"/>
      <c r="LUQ264" s="1"/>
      <c r="LUR264" s="1"/>
      <c r="LUS264" s="1"/>
      <c r="LUT264" s="1"/>
      <c r="LUU264" s="1"/>
      <c r="LUV264" s="1"/>
      <c r="LUW264" s="1"/>
      <c r="LUX264" s="1"/>
      <c r="LUY264" s="1"/>
      <c r="LUZ264" s="1"/>
      <c r="LVA264" s="1"/>
      <c r="LVB264" s="1"/>
      <c r="LVC264" s="1"/>
      <c r="LVD264" s="1"/>
      <c r="LVE264" s="1"/>
      <c r="LVF264" s="1"/>
      <c r="LVG264" s="1"/>
      <c r="LVH264" s="1"/>
      <c r="LVI264" s="1"/>
      <c r="LVJ264" s="1"/>
      <c r="LVK264" s="1"/>
      <c r="LVL264" s="1"/>
      <c r="LVM264" s="1"/>
      <c r="LVN264" s="1"/>
      <c r="LVO264" s="1"/>
      <c r="LVP264" s="1"/>
      <c r="LVQ264" s="1"/>
      <c r="LVR264" s="1"/>
      <c r="LVS264" s="1"/>
      <c r="LVT264" s="1"/>
      <c r="LVU264" s="1"/>
      <c r="LVV264" s="1"/>
      <c r="LVW264" s="1"/>
      <c r="LVX264" s="1"/>
      <c r="LVY264" s="1"/>
      <c r="LVZ264" s="1"/>
      <c r="LWA264" s="1"/>
      <c r="LWB264" s="1"/>
      <c r="LWC264" s="1"/>
      <c r="LWD264" s="1"/>
      <c r="LWE264" s="1"/>
      <c r="LWF264" s="1"/>
      <c r="LWG264" s="1"/>
      <c r="LWH264" s="1"/>
      <c r="LWI264" s="1"/>
      <c r="LWJ264" s="1"/>
      <c r="LWK264" s="1"/>
      <c r="LWL264" s="1"/>
      <c r="LWM264" s="1"/>
      <c r="LWN264" s="1"/>
      <c r="LWO264" s="1"/>
      <c r="LWP264" s="1"/>
      <c r="LWQ264" s="1"/>
      <c r="LWR264" s="1"/>
      <c r="LWS264" s="1"/>
      <c r="LWT264" s="1"/>
      <c r="LWU264" s="1"/>
      <c r="LWV264" s="1"/>
      <c r="LWW264" s="1"/>
      <c r="LWX264" s="1"/>
      <c r="LWY264" s="1"/>
      <c r="LWZ264" s="1"/>
      <c r="LXA264" s="1"/>
      <c r="LXB264" s="1"/>
      <c r="LXC264" s="1"/>
      <c r="LXD264" s="1"/>
      <c r="LXE264" s="1"/>
      <c r="LXF264" s="1"/>
      <c r="LXG264" s="1"/>
      <c r="LXH264" s="1"/>
      <c r="LXI264" s="1"/>
      <c r="LXJ264" s="1"/>
      <c r="LXK264" s="1"/>
      <c r="LXL264" s="1"/>
      <c r="LXM264" s="1"/>
      <c r="LXN264" s="1"/>
      <c r="LXO264" s="1"/>
      <c r="LXP264" s="1"/>
      <c r="LXQ264" s="1"/>
      <c r="LXR264" s="1"/>
      <c r="LXS264" s="1"/>
      <c r="LXT264" s="1"/>
      <c r="LXU264" s="1"/>
      <c r="LXV264" s="1"/>
      <c r="LXW264" s="1"/>
      <c r="LXX264" s="1"/>
      <c r="LXY264" s="1"/>
      <c r="LXZ264" s="1"/>
      <c r="LYA264" s="1"/>
      <c r="LYB264" s="1"/>
      <c r="LYC264" s="1"/>
      <c r="LYD264" s="1"/>
      <c r="LYE264" s="1"/>
      <c r="LYF264" s="1"/>
      <c r="LYG264" s="1"/>
      <c r="LYH264" s="1"/>
      <c r="LYI264" s="1"/>
      <c r="LYJ264" s="1"/>
      <c r="LYK264" s="1"/>
      <c r="LYL264" s="1"/>
      <c r="LYM264" s="1"/>
      <c r="LYN264" s="1"/>
      <c r="LYO264" s="1"/>
      <c r="LYP264" s="1"/>
      <c r="LYQ264" s="1"/>
      <c r="LYR264" s="1"/>
      <c r="LYS264" s="1"/>
      <c r="LYT264" s="1"/>
      <c r="LYU264" s="1"/>
      <c r="LYV264" s="1"/>
      <c r="LYW264" s="1"/>
      <c r="LYX264" s="1"/>
      <c r="LYY264" s="1"/>
      <c r="LYZ264" s="1"/>
      <c r="LZA264" s="1"/>
      <c r="LZB264" s="1"/>
      <c r="LZC264" s="1"/>
      <c r="LZD264" s="1"/>
      <c r="LZE264" s="1"/>
      <c r="LZF264" s="1"/>
      <c r="LZG264" s="1"/>
      <c r="LZH264" s="1"/>
      <c r="LZI264" s="1"/>
      <c r="LZJ264" s="1"/>
      <c r="LZK264" s="1"/>
      <c r="LZL264" s="1"/>
      <c r="LZM264" s="1"/>
      <c r="LZN264" s="1"/>
      <c r="LZO264" s="1"/>
      <c r="LZP264" s="1"/>
      <c r="LZQ264" s="1"/>
      <c r="LZR264" s="1"/>
      <c r="LZS264" s="1"/>
      <c r="LZT264" s="1"/>
      <c r="LZU264" s="1"/>
      <c r="LZV264" s="1"/>
      <c r="LZW264" s="1"/>
      <c r="LZX264" s="1"/>
      <c r="LZY264" s="1"/>
      <c r="LZZ264" s="1"/>
      <c r="MAA264" s="1"/>
      <c r="MAB264" s="1"/>
      <c r="MAC264" s="1"/>
      <c r="MAD264" s="1"/>
      <c r="MAE264" s="1"/>
      <c r="MAF264" s="1"/>
      <c r="MAG264" s="1"/>
      <c r="MAH264" s="1"/>
      <c r="MAI264" s="1"/>
      <c r="MAJ264" s="1"/>
      <c r="MAK264" s="1"/>
      <c r="MAL264" s="1"/>
      <c r="MAM264" s="1"/>
      <c r="MAN264" s="1"/>
      <c r="MAO264" s="1"/>
      <c r="MAP264" s="1"/>
      <c r="MAQ264" s="1"/>
      <c r="MAR264" s="1"/>
      <c r="MAS264" s="1"/>
      <c r="MAT264" s="1"/>
      <c r="MAU264" s="1"/>
      <c r="MAV264" s="1"/>
      <c r="MAW264" s="1"/>
      <c r="MAX264" s="1"/>
      <c r="MAY264" s="1"/>
      <c r="MAZ264" s="1"/>
      <c r="MBA264" s="1"/>
      <c r="MBB264" s="1"/>
      <c r="MBC264" s="1"/>
      <c r="MBD264" s="1"/>
      <c r="MBE264" s="1"/>
      <c r="MBF264" s="1"/>
      <c r="MBG264" s="1"/>
      <c r="MBH264" s="1"/>
      <c r="MBI264" s="1"/>
      <c r="MBJ264" s="1"/>
      <c r="MBK264" s="1"/>
      <c r="MBL264" s="1"/>
      <c r="MBM264" s="1"/>
      <c r="MBN264" s="1"/>
      <c r="MBO264" s="1"/>
      <c r="MBP264" s="1"/>
      <c r="MBQ264" s="1"/>
      <c r="MBR264" s="1"/>
      <c r="MBS264" s="1"/>
      <c r="MBT264" s="1"/>
      <c r="MBU264" s="1"/>
      <c r="MBV264" s="1"/>
      <c r="MBW264" s="1"/>
      <c r="MBX264" s="1"/>
      <c r="MBY264" s="1"/>
      <c r="MBZ264" s="1"/>
      <c r="MCA264" s="1"/>
      <c r="MCB264" s="1"/>
      <c r="MCC264" s="1"/>
      <c r="MCD264" s="1"/>
      <c r="MCE264" s="1"/>
      <c r="MCF264" s="1"/>
      <c r="MCG264" s="1"/>
      <c r="MCH264" s="1"/>
      <c r="MCI264" s="1"/>
      <c r="MCJ264" s="1"/>
      <c r="MCK264" s="1"/>
      <c r="MCL264" s="1"/>
      <c r="MCM264" s="1"/>
      <c r="MCN264" s="1"/>
      <c r="MCO264" s="1"/>
      <c r="MCP264" s="1"/>
      <c r="MCQ264" s="1"/>
      <c r="MCR264" s="1"/>
      <c r="MCS264" s="1"/>
      <c r="MCT264" s="1"/>
      <c r="MCU264" s="1"/>
      <c r="MCV264" s="1"/>
      <c r="MCW264" s="1"/>
      <c r="MCX264" s="1"/>
      <c r="MCY264" s="1"/>
      <c r="MCZ264" s="1"/>
      <c r="MDA264" s="1"/>
      <c r="MDB264" s="1"/>
      <c r="MDC264" s="1"/>
      <c r="MDD264" s="1"/>
      <c r="MDE264" s="1"/>
      <c r="MDF264" s="1"/>
      <c r="MDG264" s="1"/>
      <c r="MDH264" s="1"/>
      <c r="MDI264" s="1"/>
      <c r="MDJ264" s="1"/>
      <c r="MDK264" s="1"/>
      <c r="MDL264" s="1"/>
      <c r="MDM264" s="1"/>
      <c r="MDN264" s="1"/>
      <c r="MDO264" s="1"/>
      <c r="MDP264" s="1"/>
      <c r="MDQ264" s="1"/>
      <c r="MDR264" s="1"/>
      <c r="MDS264" s="1"/>
      <c r="MDT264" s="1"/>
      <c r="MDU264" s="1"/>
      <c r="MDV264" s="1"/>
      <c r="MDW264" s="1"/>
      <c r="MDX264" s="1"/>
      <c r="MDY264" s="1"/>
      <c r="MDZ264" s="1"/>
      <c r="MEA264" s="1"/>
      <c r="MEB264" s="1"/>
      <c r="MEC264" s="1"/>
      <c r="MED264" s="1"/>
      <c r="MEE264" s="1"/>
      <c r="MEF264" s="1"/>
      <c r="MEG264" s="1"/>
      <c r="MEH264" s="1"/>
      <c r="MEI264" s="1"/>
      <c r="MEJ264" s="1"/>
      <c r="MEK264" s="1"/>
      <c r="MEL264" s="1"/>
      <c r="MEM264" s="1"/>
      <c r="MEN264" s="1"/>
      <c r="MEO264" s="1"/>
      <c r="MEP264" s="1"/>
      <c r="MEQ264" s="1"/>
      <c r="MER264" s="1"/>
      <c r="MES264" s="1"/>
      <c r="MET264" s="1"/>
      <c r="MEU264" s="1"/>
      <c r="MEV264" s="1"/>
      <c r="MEW264" s="1"/>
      <c r="MEX264" s="1"/>
      <c r="MEY264" s="1"/>
      <c r="MEZ264" s="1"/>
      <c r="MFA264" s="1"/>
      <c r="MFB264" s="1"/>
      <c r="MFC264" s="1"/>
      <c r="MFD264" s="1"/>
      <c r="MFE264" s="1"/>
      <c r="MFF264" s="1"/>
      <c r="MFG264" s="1"/>
      <c r="MFH264" s="1"/>
      <c r="MFI264" s="1"/>
      <c r="MFJ264" s="1"/>
      <c r="MFK264" s="1"/>
      <c r="MFL264" s="1"/>
      <c r="MFM264" s="1"/>
      <c r="MFN264" s="1"/>
      <c r="MFO264" s="1"/>
      <c r="MFP264" s="1"/>
      <c r="MFQ264" s="1"/>
      <c r="MFR264" s="1"/>
      <c r="MFS264" s="1"/>
      <c r="MFT264" s="1"/>
      <c r="MFU264" s="1"/>
      <c r="MFV264" s="1"/>
      <c r="MFW264" s="1"/>
      <c r="MFX264" s="1"/>
      <c r="MFY264" s="1"/>
      <c r="MFZ264" s="1"/>
      <c r="MGA264" s="1"/>
      <c r="MGB264" s="1"/>
      <c r="MGC264" s="1"/>
      <c r="MGD264" s="1"/>
      <c r="MGE264" s="1"/>
      <c r="MGF264" s="1"/>
      <c r="MGG264" s="1"/>
      <c r="MGH264" s="1"/>
      <c r="MGI264" s="1"/>
      <c r="MGJ264" s="1"/>
      <c r="MGK264" s="1"/>
      <c r="MGL264" s="1"/>
      <c r="MGM264" s="1"/>
      <c r="MGN264" s="1"/>
      <c r="MGO264" s="1"/>
      <c r="MGP264" s="1"/>
      <c r="MGQ264" s="1"/>
      <c r="MGR264" s="1"/>
      <c r="MGS264" s="1"/>
      <c r="MGT264" s="1"/>
      <c r="MGU264" s="1"/>
      <c r="MGV264" s="1"/>
      <c r="MGW264" s="1"/>
      <c r="MGX264" s="1"/>
      <c r="MGY264" s="1"/>
      <c r="MGZ264" s="1"/>
      <c r="MHA264" s="1"/>
      <c r="MHB264" s="1"/>
      <c r="MHC264" s="1"/>
      <c r="MHD264" s="1"/>
      <c r="MHE264" s="1"/>
      <c r="MHF264" s="1"/>
      <c r="MHG264" s="1"/>
      <c r="MHH264" s="1"/>
      <c r="MHI264" s="1"/>
      <c r="MHJ264" s="1"/>
      <c r="MHK264" s="1"/>
      <c r="MHL264" s="1"/>
      <c r="MHM264" s="1"/>
      <c r="MHN264" s="1"/>
      <c r="MHO264" s="1"/>
      <c r="MHP264" s="1"/>
      <c r="MHQ264" s="1"/>
      <c r="MHR264" s="1"/>
      <c r="MHS264" s="1"/>
      <c r="MHT264" s="1"/>
      <c r="MHU264" s="1"/>
      <c r="MHV264" s="1"/>
      <c r="MHW264" s="1"/>
      <c r="MHX264" s="1"/>
      <c r="MHY264" s="1"/>
      <c r="MHZ264" s="1"/>
      <c r="MIA264" s="1"/>
      <c r="MIB264" s="1"/>
      <c r="MIC264" s="1"/>
      <c r="MID264" s="1"/>
      <c r="MIE264" s="1"/>
      <c r="MIF264" s="1"/>
      <c r="MIG264" s="1"/>
      <c r="MIH264" s="1"/>
      <c r="MII264" s="1"/>
      <c r="MIJ264" s="1"/>
      <c r="MIK264" s="1"/>
      <c r="MIL264" s="1"/>
      <c r="MIM264" s="1"/>
      <c r="MIN264" s="1"/>
      <c r="MIO264" s="1"/>
      <c r="MIP264" s="1"/>
      <c r="MIQ264" s="1"/>
      <c r="MIR264" s="1"/>
      <c r="MIS264" s="1"/>
      <c r="MIT264" s="1"/>
      <c r="MIU264" s="1"/>
      <c r="MIV264" s="1"/>
      <c r="MIW264" s="1"/>
      <c r="MIX264" s="1"/>
      <c r="MIY264" s="1"/>
      <c r="MIZ264" s="1"/>
      <c r="MJA264" s="1"/>
      <c r="MJB264" s="1"/>
      <c r="MJC264" s="1"/>
      <c r="MJD264" s="1"/>
      <c r="MJE264" s="1"/>
      <c r="MJF264" s="1"/>
      <c r="MJG264" s="1"/>
      <c r="MJH264" s="1"/>
      <c r="MJI264" s="1"/>
      <c r="MJJ264" s="1"/>
      <c r="MJK264" s="1"/>
      <c r="MJL264" s="1"/>
      <c r="MJM264" s="1"/>
      <c r="MJN264" s="1"/>
      <c r="MJO264" s="1"/>
      <c r="MJP264" s="1"/>
      <c r="MJQ264" s="1"/>
      <c r="MJR264" s="1"/>
      <c r="MJS264" s="1"/>
      <c r="MJT264" s="1"/>
      <c r="MJU264" s="1"/>
      <c r="MJV264" s="1"/>
      <c r="MJW264" s="1"/>
      <c r="MJX264" s="1"/>
      <c r="MJY264" s="1"/>
      <c r="MJZ264" s="1"/>
      <c r="MKA264" s="1"/>
      <c r="MKB264" s="1"/>
      <c r="MKC264" s="1"/>
      <c r="MKD264" s="1"/>
      <c r="MKE264" s="1"/>
      <c r="MKF264" s="1"/>
      <c r="MKG264" s="1"/>
      <c r="MKH264" s="1"/>
      <c r="MKI264" s="1"/>
      <c r="MKJ264" s="1"/>
      <c r="MKK264" s="1"/>
      <c r="MKL264" s="1"/>
      <c r="MKM264" s="1"/>
      <c r="MKN264" s="1"/>
      <c r="MKO264" s="1"/>
      <c r="MKP264" s="1"/>
      <c r="MKQ264" s="1"/>
      <c r="MKR264" s="1"/>
      <c r="MKS264" s="1"/>
      <c r="MKT264" s="1"/>
      <c r="MKU264" s="1"/>
      <c r="MKV264" s="1"/>
      <c r="MKW264" s="1"/>
      <c r="MKX264" s="1"/>
      <c r="MKY264" s="1"/>
      <c r="MKZ264" s="1"/>
      <c r="MLA264" s="1"/>
      <c r="MLB264" s="1"/>
      <c r="MLC264" s="1"/>
      <c r="MLD264" s="1"/>
      <c r="MLE264" s="1"/>
      <c r="MLF264" s="1"/>
      <c r="MLG264" s="1"/>
      <c r="MLH264" s="1"/>
      <c r="MLI264" s="1"/>
      <c r="MLJ264" s="1"/>
      <c r="MLK264" s="1"/>
      <c r="MLL264" s="1"/>
      <c r="MLM264" s="1"/>
      <c r="MLN264" s="1"/>
      <c r="MLO264" s="1"/>
      <c r="MLP264" s="1"/>
      <c r="MLQ264" s="1"/>
      <c r="MLR264" s="1"/>
      <c r="MLS264" s="1"/>
      <c r="MLT264" s="1"/>
      <c r="MLU264" s="1"/>
      <c r="MLV264" s="1"/>
      <c r="MLW264" s="1"/>
      <c r="MLX264" s="1"/>
      <c r="MLY264" s="1"/>
      <c r="MLZ264" s="1"/>
      <c r="MMA264" s="1"/>
      <c r="MMB264" s="1"/>
      <c r="MMC264" s="1"/>
      <c r="MMD264" s="1"/>
      <c r="MME264" s="1"/>
      <c r="MMF264" s="1"/>
      <c r="MMG264" s="1"/>
      <c r="MMH264" s="1"/>
      <c r="MMI264" s="1"/>
      <c r="MMJ264" s="1"/>
      <c r="MMK264" s="1"/>
      <c r="MML264" s="1"/>
      <c r="MMM264" s="1"/>
      <c r="MMN264" s="1"/>
      <c r="MMO264" s="1"/>
      <c r="MMP264" s="1"/>
      <c r="MMQ264" s="1"/>
      <c r="MMR264" s="1"/>
      <c r="MMS264" s="1"/>
      <c r="MMT264" s="1"/>
      <c r="MMU264" s="1"/>
      <c r="MMV264" s="1"/>
      <c r="MMW264" s="1"/>
      <c r="MMX264" s="1"/>
      <c r="MMY264" s="1"/>
      <c r="MMZ264" s="1"/>
      <c r="MNA264" s="1"/>
      <c r="MNB264" s="1"/>
      <c r="MNC264" s="1"/>
      <c r="MND264" s="1"/>
      <c r="MNE264" s="1"/>
      <c r="MNF264" s="1"/>
      <c r="MNG264" s="1"/>
      <c r="MNH264" s="1"/>
      <c r="MNI264" s="1"/>
      <c r="MNJ264" s="1"/>
      <c r="MNK264" s="1"/>
      <c r="MNL264" s="1"/>
      <c r="MNM264" s="1"/>
      <c r="MNN264" s="1"/>
      <c r="MNO264" s="1"/>
      <c r="MNP264" s="1"/>
      <c r="MNQ264" s="1"/>
      <c r="MNR264" s="1"/>
      <c r="MNS264" s="1"/>
      <c r="MNT264" s="1"/>
      <c r="MNU264" s="1"/>
      <c r="MNV264" s="1"/>
      <c r="MNW264" s="1"/>
      <c r="MNX264" s="1"/>
      <c r="MNY264" s="1"/>
      <c r="MNZ264" s="1"/>
      <c r="MOA264" s="1"/>
      <c r="MOB264" s="1"/>
      <c r="MOC264" s="1"/>
      <c r="MOD264" s="1"/>
      <c r="MOE264" s="1"/>
      <c r="MOF264" s="1"/>
      <c r="MOG264" s="1"/>
      <c r="MOH264" s="1"/>
      <c r="MOI264" s="1"/>
      <c r="MOJ264" s="1"/>
      <c r="MOK264" s="1"/>
      <c r="MOL264" s="1"/>
      <c r="MOM264" s="1"/>
      <c r="MON264" s="1"/>
      <c r="MOO264" s="1"/>
      <c r="MOP264" s="1"/>
      <c r="MOQ264" s="1"/>
      <c r="MOR264" s="1"/>
      <c r="MOS264" s="1"/>
      <c r="MOT264" s="1"/>
      <c r="MOU264" s="1"/>
      <c r="MOV264" s="1"/>
      <c r="MOW264" s="1"/>
      <c r="MOX264" s="1"/>
      <c r="MOY264" s="1"/>
      <c r="MOZ264" s="1"/>
      <c r="MPA264" s="1"/>
      <c r="MPB264" s="1"/>
      <c r="MPC264" s="1"/>
      <c r="MPD264" s="1"/>
      <c r="MPE264" s="1"/>
      <c r="MPF264" s="1"/>
      <c r="MPG264" s="1"/>
      <c r="MPH264" s="1"/>
      <c r="MPI264" s="1"/>
      <c r="MPJ264" s="1"/>
      <c r="MPK264" s="1"/>
      <c r="MPL264" s="1"/>
      <c r="MPM264" s="1"/>
      <c r="MPN264" s="1"/>
      <c r="MPO264" s="1"/>
      <c r="MPP264" s="1"/>
      <c r="MPQ264" s="1"/>
      <c r="MPR264" s="1"/>
      <c r="MPS264" s="1"/>
      <c r="MPT264" s="1"/>
      <c r="MPU264" s="1"/>
      <c r="MPV264" s="1"/>
      <c r="MPW264" s="1"/>
      <c r="MPX264" s="1"/>
      <c r="MPY264" s="1"/>
      <c r="MPZ264" s="1"/>
      <c r="MQA264" s="1"/>
      <c r="MQB264" s="1"/>
      <c r="MQC264" s="1"/>
      <c r="MQD264" s="1"/>
      <c r="MQE264" s="1"/>
      <c r="MQF264" s="1"/>
      <c r="MQG264" s="1"/>
      <c r="MQH264" s="1"/>
      <c r="MQI264" s="1"/>
      <c r="MQJ264" s="1"/>
      <c r="MQK264" s="1"/>
      <c r="MQL264" s="1"/>
      <c r="MQM264" s="1"/>
      <c r="MQN264" s="1"/>
      <c r="MQO264" s="1"/>
      <c r="MQP264" s="1"/>
      <c r="MQQ264" s="1"/>
      <c r="MQR264" s="1"/>
      <c r="MQS264" s="1"/>
      <c r="MQT264" s="1"/>
      <c r="MQU264" s="1"/>
      <c r="MQV264" s="1"/>
      <c r="MQW264" s="1"/>
      <c r="MQX264" s="1"/>
      <c r="MQY264" s="1"/>
      <c r="MQZ264" s="1"/>
      <c r="MRA264" s="1"/>
      <c r="MRB264" s="1"/>
      <c r="MRC264" s="1"/>
      <c r="MRD264" s="1"/>
      <c r="MRE264" s="1"/>
      <c r="MRF264" s="1"/>
      <c r="MRG264" s="1"/>
      <c r="MRH264" s="1"/>
      <c r="MRI264" s="1"/>
      <c r="MRJ264" s="1"/>
      <c r="MRK264" s="1"/>
      <c r="MRL264" s="1"/>
      <c r="MRM264" s="1"/>
      <c r="MRN264" s="1"/>
      <c r="MRO264" s="1"/>
      <c r="MRP264" s="1"/>
      <c r="MRQ264" s="1"/>
      <c r="MRR264" s="1"/>
      <c r="MRS264" s="1"/>
      <c r="MRT264" s="1"/>
      <c r="MRU264" s="1"/>
      <c r="MRV264" s="1"/>
      <c r="MRW264" s="1"/>
      <c r="MRX264" s="1"/>
      <c r="MRY264" s="1"/>
      <c r="MRZ264" s="1"/>
      <c r="MSA264" s="1"/>
      <c r="MSB264" s="1"/>
      <c r="MSC264" s="1"/>
      <c r="MSD264" s="1"/>
      <c r="MSE264" s="1"/>
      <c r="MSF264" s="1"/>
      <c r="MSG264" s="1"/>
      <c r="MSH264" s="1"/>
      <c r="MSI264" s="1"/>
      <c r="MSJ264" s="1"/>
      <c r="MSK264" s="1"/>
      <c r="MSL264" s="1"/>
      <c r="MSM264" s="1"/>
      <c r="MSN264" s="1"/>
      <c r="MSO264" s="1"/>
      <c r="MSP264" s="1"/>
      <c r="MSQ264" s="1"/>
      <c r="MSR264" s="1"/>
      <c r="MSS264" s="1"/>
      <c r="MST264" s="1"/>
      <c r="MSU264" s="1"/>
      <c r="MSV264" s="1"/>
      <c r="MSW264" s="1"/>
      <c r="MSX264" s="1"/>
      <c r="MSY264" s="1"/>
      <c r="MSZ264" s="1"/>
      <c r="MTA264" s="1"/>
      <c r="MTB264" s="1"/>
      <c r="MTC264" s="1"/>
      <c r="MTD264" s="1"/>
      <c r="MTE264" s="1"/>
      <c r="MTF264" s="1"/>
      <c r="MTG264" s="1"/>
      <c r="MTH264" s="1"/>
      <c r="MTI264" s="1"/>
      <c r="MTJ264" s="1"/>
      <c r="MTK264" s="1"/>
      <c r="MTL264" s="1"/>
      <c r="MTM264" s="1"/>
      <c r="MTN264" s="1"/>
      <c r="MTO264" s="1"/>
      <c r="MTP264" s="1"/>
      <c r="MTQ264" s="1"/>
      <c r="MTR264" s="1"/>
      <c r="MTS264" s="1"/>
      <c r="MTT264" s="1"/>
      <c r="MTU264" s="1"/>
      <c r="MTV264" s="1"/>
      <c r="MTW264" s="1"/>
      <c r="MTX264" s="1"/>
      <c r="MTY264" s="1"/>
      <c r="MTZ264" s="1"/>
      <c r="MUA264" s="1"/>
      <c r="MUB264" s="1"/>
      <c r="MUC264" s="1"/>
      <c r="MUD264" s="1"/>
      <c r="MUE264" s="1"/>
      <c r="MUF264" s="1"/>
      <c r="MUG264" s="1"/>
      <c r="MUH264" s="1"/>
      <c r="MUI264" s="1"/>
      <c r="MUJ264" s="1"/>
      <c r="MUK264" s="1"/>
      <c r="MUL264" s="1"/>
      <c r="MUM264" s="1"/>
      <c r="MUN264" s="1"/>
      <c r="MUO264" s="1"/>
      <c r="MUP264" s="1"/>
      <c r="MUQ264" s="1"/>
      <c r="MUR264" s="1"/>
      <c r="MUS264" s="1"/>
      <c r="MUT264" s="1"/>
      <c r="MUU264" s="1"/>
      <c r="MUV264" s="1"/>
      <c r="MUW264" s="1"/>
      <c r="MUX264" s="1"/>
      <c r="MUY264" s="1"/>
      <c r="MUZ264" s="1"/>
      <c r="MVA264" s="1"/>
      <c r="MVB264" s="1"/>
      <c r="MVC264" s="1"/>
      <c r="MVD264" s="1"/>
      <c r="MVE264" s="1"/>
      <c r="MVF264" s="1"/>
      <c r="MVG264" s="1"/>
      <c r="MVH264" s="1"/>
      <c r="MVI264" s="1"/>
      <c r="MVJ264" s="1"/>
      <c r="MVK264" s="1"/>
      <c r="MVL264" s="1"/>
      <c r="MVM264" s="1"/>
      <c r="MVN264" s="1"/>
      <c r="MVO264" s="1"/>
      <c r="MVP264" s="1"/>
      <c r="MVQ264" s="1"/>
      <c r="MVR264" s="1"/>
      <c r="MVS264" s="1"/>
      <c r="MVT264" s="1"/>
      <c r="MVU264" s="1"/>
      <c r="MVV264" s="1"/>
      <c r="MVW264" s="1"/>
      <c r="MVX264" s="1"/>
      <c r="MVY264" s="1"/>
      <c r="MVZ264" s="1"/>
      <c r="MWA264" s="1"/>
      <c r="MWB264" s="1"/>
      <c r="MWC264" s="1"/>
      <c r="MWD264" s="1"/>
      <c r="MWE264" s="1"/>
      <c r="MWF264" s="1"/>
      <c r="MWG264" s="1"/>
      <c r="MWH264" s="1"/>
      <c r="MWI264" s="1"/>
      <c r="MWJ264" s="1"/>
      <c r="MWK264" s="1"/>
      <c r="MWL264" s="1"/>
      <c r="MWM264" s="1"/>
      <c r="MWN264" s="1"/>
      <c r="MWO264" s="1"/>
      <c r="MWP264" s="1"/>
      <c r="MWQ264" s="1"/>
      <c r="MWR264" s="1"/>
      <c r="MWS264" s="1"/>
      <c r="MWT264" s="1"/>
      <c r="MWU264" s="1"/>
      <c r="MWV264" s="1"/>
      <c r="MWW264" s="1"/>
      <c r="MWX264" s="1"/>
      <c r="MWY264" s="1"/>
      <c r="MWZ264" s="1"/>
      <c r="MXA264" s="1"/>
      <c r="MXB264" s="1"/>
      <c r="MXC264" s="1"/>
      <c r="MXD264" s="1"/>
      <c r="MXE264" s="1"/>
      <c r="MXF264" s="1"/>
      <c r="MXG264" s="1"/>
      <c r="MXH264" s="1"/>
      <c r="MXI264" s="1"/>
      <c r="MXJ264" s="1"/>
      <c r="MXK264" s="1"/>
      <c r="MXL264" s="1"/>
      <c r="MXM264" s="1"/>
      <c r="MXN264" s="1"/>
      <c r="MXO264" s="1"/>
      <c r="MXP264" s="1"/>
      <c r="MXQ264" s="1"/>
      <c r="MXR264" s="1"/>
      <c r="MXS264" s="1"/>
      <c r="MXT264" s="1"/>
      <c r="MXU264" s="1"/>
      <c r="MXV264" s="1"/>
      <c r="MXW264" s="1"/>
      <c r="MXX264" s="1"/>
      <c r="MXY264" s="1"/>
      <c r="MXZ264" s="1"/>
      <c r="MYA264" s="1"/>
      <c r="MYB264" s="1"/>
      <c r="MYC264" s="1"/>
      <c r="MYD264" s="1"/>
      <c r="MYE264" s="1"/>
      <c r="MYF264" s="1"/>
      <c r="MYG264" s="1"/>
      <c r="MYH264" s="1"/>
      <c r="MYI264" s="1"/>
      <c r="MYJ264" s="1"/>
      <c r="MYK264" s="1"/>
      <c r="MYL264" s="1"/>
      <c r="MYM264" s="1"/>
      <c r="MYN264" s="1"/>
      <c r="MYO264" s="1"/>
      <c r="MYP264" s="1"/>
      <c r="MYQ264" s="1"/>
      <c r="MYR264" s="1"/>
      <c r="MYS264" s="1"/>
      <c r="MYT264" s="1"/>
      <c r="MYU264" s="1"/>
      <c r="MYV264" s="1"/>
      <c r="MYW264" s="1"/>
      <c r="MYX264" s="1"/>
      <c r="MYY264" s="1"/>
      <c r="MYZ264" s="1"/>
      <c r="MZA264" s="1"/>
      <c r="MZB264" s="1"/>
      <c r="MZC264" s="1"/>
      <c r="MZD264" s="1"/>
      <c r="MZE264" s="1"/>
      <c r="MZF264" s="1"/>
      <c r="MZG264" s="1"/>
      <c r="MZH264" s="1"/>
      <c r="MZI264" s="1"/>
      <c r="MZJ264" s="1"/>
      <c r="MZK264" s="1"/>
      <c r="MZL264" s="1"/>
      <c r="MZM264" s="1"/>
      <c r="MZN264" s="1"/>
      <c r="MZO264" s="1"/>
      <c r="MZP264" s="1"/>
      <c r="MZQ264" s="1"/>
      <c r="MZR264" s="1"/>
      <c r="MZS264" s="1"/>
      <c r="MZT264" s="1"/>
      <c r="MZU264" s="1"/>
      <c r="MZV264" s="1"/>
      <c r="MZW264" s="1"/>
      <c r="MZX264" s="1"/>
      <c r="MZY264" s="1"/>
      <c r="MZZ264" s="1"/>
      <c r="NAA264" s="1"/>
      <c r="NAB264" s="1"/>
      <c r="NAC264" s="1"/>
      <c r="NAD264" s="1"/>
      <c r="NAE264" s="1"/>
      <c r="NAF264" s="1"/>
      <c r="NAG264" s="1"/>
      <c r="NAH264" s="1"/>
      <c r="NAI264" s="1"/>
      <c r="NAJ264" s="1"/>
      <c r="NAK264" s="1"/>
      <c r="NAL264" s="1"/>
      <c r="NAM264" s="1"/>
      <c r="NAN264" s="1"/>
      <c r="NAO264" s="1"/>
      <c r="NAP264" s="1"/>
      <c r="NAQ264" s="1"/>
      <c r="NAR264" s="1"/>
      <c r="NAS264" s="1"/>
      <c r="NAT264" s="1"/>
      <c r="NAU264" s="1"/>
      <c r="NAV264" s="1"/>
      <c r="NAW264" s="1"/>
      <c r="NAX264" s="1"/>
      <c r="NAY264" s="1"/>
      <c r="NAZ264" s="1"/>
      <c r="NBA264" s="1"/>
      <c r="NBB264" s="1"/>
      <c r="NBC264" s="1"/>
      <c r="NBD264" s="1"/>
      <c r="NBE264" s="1"/>
      <c r="NBF264" s="1"/>
      <c r="NBG264" s="1"/>
      <c r="NBH264" s="1"/>
      <c r="NBI264" s="1"/>
      <c r="NBJ264" s="1"/>
      <c r="NBK264" s="1"/>
      <c r="NBL264" s="1"/>
      <c r="NBM264" s="1"/>
      <c r="NBN264" s="1"/>
      <c r="NBO264" s="1"/>
      <c r="NBP264" s="1"/>
      <c r="NBQ264" s="1"/>
      <c r="NBR264" s="1"/>
      <c r="NBS264" s="1"/>
      <c r="NBT264" s="1"/>
      <c r="NBU264" s="1"/>
      <c r="NBV264" s="1"/>
      <c r="NBW264" s="1"/>
      <c r="NBX264" s="1"/>
      <c r="NBY264" s="1"/>
      <c r="NBZ264" s="1"/>
      <c r="NCA264" s="1"/>
      <c r="NCB264" s="1"/>
      <c r="NCC264" s="1"/>
      <c r="NCD264" s="1"/>
      <c r="NCE264" s="1"/>
      <c r="NCF264" s="1"/>
      <c r="NCG264" s="1"/>
      <c r="NCH264" s="1"/>
      <c r="NCI264" s="1"/>
      <c r="NCJ264" s="1"/>
      <c r="NCK264" s="1"/>
      <c r="NCL264" s="1"/>
      <c r="NCM264" s="1"/>
      <c r="NCN264" s="1"/>
      <c r="NCO264" s="1"/>
      <c r="NCP264" s="1"/>
      <c r="NCQ264" s="1"/>
      <c r="NCR264" s="1"/>
      <c r="NCS264" s="1"/>
      <c r="NCT264" s="1"/>
      <c r="NCU264" s="1"/>
      <c r="NCV264" s="1"/>
      <c r="NCW264" s="1"/>
      <c r="NCX264" s="1"/>
      <c r="NCY264" s="1"/>
      <c r="NCZ264" s="1"/>
      <c r="NDA264" s="1"/>
      <c r="NDB264" s="1"/>
      <c r="NDC264" s="1"/>
      <c r="NDD264" s="1"/>
      <c r="NDE264" s="1"/>
      <c r="NDF264" s="1"/>
      <c r="NDG264" s="1"/>
      <c r="NDH264" s="1"/>
      <c r="NDI264" s="1"/>
      <c r="NDJ264" s="1"/>
      <c r="NDK264" s="1"/>
      <c r="NDL264" s="1"/>
      <c r="NDM264" s="1"/>
      <c r="NDN264" s="1"/>
      <c r="NDO264" s="1"/>
      <c r="NDP264" s="1"/>
      <c r="NDQ264" s="1"/>
      <c r="NDR264" s="1"/>
      <c r="NDS264" s="1"/>
      <c r="NDT264" s="1"/>
      <c r="NDU264" s="1"/>
      <c r="NDV264" s="1"/>
      <c r="NDW264" s="1"/>
      <c r="NDX264" s="1"/>
      <c r="NDY264" s="1"/>
      <c r="NDZ264" s="1"/>
      <c r="NEA264" s="1"/>
      <c r="NEB264" s="1"/>
      <c r="NEC264" s="1"/>
      <c r="NED264" s="1"/>
      <c r="NEE264" s="1"/>
      <c r="NEF264" s="1"/>
      <c r="NEG264" s="1"/>
      <c r="NEH264" s="1"/>
      <c r="NEI264" s="1"/>
      <c r="NEJ264" s="1"/>
      <c r="NEK264" s="1"/>
      <c r="NEL264" s="1"/>
      <c r="NEM264" s="1"/>
      <c r="NEN264" s="1"/>
      <c r="NEO264" s="1"/>
      <c r="NEP264" s="1"/>
      <c r="NEQ264" s="1"/>
      <c r="NER264" s="1"/>
      <c r="NES264" s="1"/>
      <c r="NET264" s="1"/>
      <c r="NEU264" s="1"/>
      <c r="NEV264" s="1"/>
      <c r="NEW264" s="1"/>
      <c r="NEX264" s="1"/>
      <c r="NEY264" s="1"/>
      <c r="NEZ264" s="1"/>
      <c r="NFA264" s="1"/>
      <c r="NFB264" s="1"/>
      <c r="NFC264" s="1"/>
      <c r="NFD264" s="1"/>
      <c r="NFE264" s="1"/>
      <c r="NFF264" s="1"/>
      <c r="NFG264" s="1"/>
      <c r="NFH264" s="1"/>
      <c r="NFI264" s="1"/>
      <c r="NFJ264" s="1"/>
      <c r="NFK264" s="1"/>
      <c r="NFL264" s="1"/>
      <c r="NFM264" s="1"/>
      <c r="NFN264" s="1"/>
      <c r="NFO264" s="1"/>
      <c r="NFP264" s="1"/>
      <c r="NFQ264" s="1"/>
      <c r="NFR264" s="1"/>
      <c r="NFS264" s="1"/>
      <c r="NFT264" s="1"/>
      <c r="NFU264" s="1"/>
      <c r="NFV264" s="1"/>
      <c r="NFW264" s="1"/>
      <c r="NFX264" s="1"/>
      <c r="NFY264" s="1"/>
      <c r="NFZ264" s="1"/>
      <c r="NGA264" s="1"/>
      <c r="NGB264" s="1"/>
      <c r="NGC264" s="1"/>
      <c r="NGD264" s="1"/>
      <c r="NGE264" s="1"/>
      <c r="NGF264" s="1"/>
      <c r="NGG264" s="1"/>
      <c r="NGH264" s="1"/>
      <c r="NGI264" s="1"/>
      <c r="NGJ264" s="1"/>
      <c r="NGK264" s="1"/>
      <c r="NGL264" s="1"/>
      <c r="NGM264" s="1"/>
      <c r="NGN264" s="1"/>
      <c r="NGO264" s="1"/>
      <c r="NGP264" s="1"/>
      <c r="NGQ264" s="1"/>
      <c r="NGR264" s="1"/>
      <c r="NGS264" s="1"/>
      <c r="NGT264" s="1"/>
      <c r="NGU264" s="1"/>
      <c r="NGV264" s="1"/>
      <c r="NGW264" s="1"/>
      <c r="NGX264" s="1"/>
      <c r="NGY264" s="1"/>
      <c r="NGZ264" s="1"/>
      <c r="NHA264" s="1"/>
      <c r="NHB264" s="1"/>
      <c r="NHC264" s="1"/>
      <c r="NHD264" s="1"/>
      <c r="NHE264" s="1"/>
      <c r="NHF264" s="1"/>
      <c r="NHG264" s="1"/>
      <c r="NHH264" s="1"/>
      <c r="NHI264" s="1"/>
      <c r="NHJ264" s="1"/>
      <c r="NHK264" s="1"/>
      <c r="NHL264" s="1"/>
      <c r="NHM264" s="1"/>
      <c r="NHN264" s="1"/>
      <c r="NHO264" s="1"/>
      <c r="NHP264" s="1"/>
      <c r="NHQ264" s="1"/>
      <c r="NHR264" s="1"/>
      <c r="NHS264" s="1"/>
      <c r="NHT264" s="1"/>
      <c r="NHU264" s="1"/>
      <c r="NHV264" s="1"/>
      <c r="NHW264" s="1"/>
      <c r="NHX264" s="1"/>
      <c r="NHY264" s="1"/>
      <c r="NHZ264" s="1"/>
      <c r="NIA264" s="1"/>
      <c r="NIB264" s="1"/>
      <c r="NIC264" s="1"/>
      <c r="NID264" s="1"/>
      <c r="NIE264" s="1"/>
      <c r="NIF264" s="1"/>
      <c r="NIG264" s="1"/>
      <c r="NIH264" s="1"/>
      <c r="NII264" s="1"/>
      <c r="NIJ264" s="1"/>
      <c r="NIK264" s="1"/>
      <c r="NIL264" s="1"/>
      <c r="NIM264" s="1"/>
      <c r="NIN264" s="1"/>
      <c r="NIO264" s="1"/>
      <c r="NIP264" s="1"/>
      <c r="NIQ264" s="1"/>
      <c r="NIR264" s="1"/>
      <c r="NIS264" s="1"/>
      <c r="NIT264" s="1"/>
      <c r="NIU264" s="1"/>
      <c r="NIV264" s="1"/>
      <c r="NIW264" s="1"/>
      <c r="NIX264" s="1"/>
      <c r="NIY264" s="1"/>
      <c r="NIZ264" s="1"/>
      <c r="NJA264" s="1"/>
      <c r="NJB264" s="1"/>
      <c r="NJC264" s="1"/>
      <c r="NJD264" s="1"/>
      <c r="NJE264" s="1"/>
      <c r="NJF264" s="1"/>
      <c r="NJG264" s="1"/>
      <c r="NJH264" s="1"/>
      <c r="NJI264" s="1"/>
      <c r="NJJ264" s="1"/>
      <c r="NJK264" s="1"/>
      <c r="NJL264" s="1"/>
      <c r="NJM264" s="1"/>
      <c r="NJN264" s="1"/>
      <c r="NJO264" s="1"/>
      <c r="NJP264" s="1"/>
      <c r="NJQ264" s="1"/>
      <c r="NJR264" s="1"/>
      <c r="NJS264" s="1"/>
      <c r="NJT264" s="1"/>
      <c r="NJU264" s="1"/>
      <c r="NJV264" s="1"/>
      <c r="NJW264" s="1"/>
      <c r="NJX264" s="1"/>
      <c r="NJY264" s="1"/>
      <c r="NJZ264" s="1"/>
      <c r="NKA264" s="1"/>
      <c r="NKB264" s="1"/>
      <c r="NKC264" s="1"/>
      <c r="NKD264" s="1"/>
      <c r="NKE264" s="1"/>
      <c r="NKF264" s="1"/>
      <c r="NKG264" s="1"/>
      <c r="NKH264" s="1"/>
      <c r="NKI264" s="1"/>
      <c r="NKJ264" s="1"/>
      <c r="NKK264" s="1"/>
      <c r="NKL264" s="1"/>
      <c r="NKM264" s="1"/>
      <c r="NKN264" s="1"/>
      <c r="NKO264" s="1"/>
      <c r="NKP264" s="1"/>
      <c r="NKQ264" s="1"/>
      <c r="NKR264" s="1"/>
      <c r="NKS264" s="1"/>
      <c r="NKT264" s="1"/>
      <c r="NKU264" s="1"/>
      <c r="NKV264" s="1"/>
      <c r="NKW264" s="1"/>
      <c r="NKX264" s="1"/>
      <c r="NKY264" s="1"/>
      <c r="NKZ264" s="1"/>
      <c r="NLA264" s="1"/>
      <c r="NLB264" s="1"/>
      <c r="NLC264" s="1"/>
      <c r="NLD264" s="1"/>
      <c r="NLE264" s="1"/>
      <c r="NLF264" s="1"/>
      <c r="NLG264" s="1"/>
      <c r="NLH264" s="1"/>
      <c r="NLI264" s="1"/>
      <c r="NLJ264" s="1"/>
      <c r="NLK264" s="1"/>
      <c r="NLL264" s="1"/>
      <c r="NLM264" s="1"/>
      <c r="NLN264" s="1"/>
      <c r="NLO264" s="1"/>
      <c r="NLP264" s="1"/>
      <c r="NLQ264" s="1"/>
      <c r="NLR264" s="1"/>
      <c r="NLS264" s="1"/>
      <c r="NLT264" s="1"/>
      <c r="NLU264" s="1"/>
      <c r="NLV264" s="1"/>
      <c r="NLW264" s="1"/>
      <c r="NLX264" s="1"/>
      <c r="NLY264" s="1"/>
      <c r="NLZ264" s="1"/>
      <c r="NMA264" s="1"/>
      <c r="NMB264" s="1"/>
      <c r="NMC264" s="1"/>
      <c r="NMD264" s="1"/>
      <c r="NME264" s="1"/>
      <c r="NMF264" s="1"/>
      <c r="NMG264" s="1"/>
      <c r="NMH264" s="1"/>
      <c r="NMI264" s="1"/>
      <c r="NMJ264" s="1"/>
      <c r="NMK264" s="1"/>
      <c r="NML264" s="1"/>
      <c r="NMM264" s="1"/>
      <c r="NMN264" s="1"/>
      <c r="NMO264" s="1"/>
      <c r="NMP264" s="1"/>
      <c r="NMQ264" s="1"/>
      <c r="NMR264" s="1"/>
      <c r="NMS264" s="1"/>
      <c r="NMT264" s="1"/>
      <c r="NMU264" s="1"/>
      <c r="NMV264" s="1"/>
      <c r="NMW264" s="1"/>
      <c r="NMX264" s="1"/>
      <c r="NMY264" s="1"/>
      <c r="NMZ264" s="1"/>
      <c r="NNA264" s="1"/>
      <c r="NNB264" s="1"/>
      <c r="NNC264" s="1"/>
      <c r="NND264" s="1"/>
      <c r="NNE264" s="1"/>
      <c r="NNF264" s="1"/>
      <c r="NNG264" s="1"/>
      <c r="NNH264" s="1"/>
      <c r="NNI264" s="1"/>
      <c r="NNJ264" s="1"/>
      <c r="NNK264" s="1"/>
      <c r="NNL264" s="1"/>
      <c r="NNM264" s="1"/>
      <c r="NNN264" s="1"/>
      <c r="NNO264" s="1"/>
      <c r="NNP264" s="1"/>
      <c r="NNQ264" s="1"/>
      <c r="NNR264" s="1"/>
      <c r="NNS264" s="1"/>
      <c r="NNT264" s="1"/>
      <c r="NNU264" s="1"/>
      <c r="NNV264" s="1"/>
      <c r="NNW264" s="1"/>
      <c r="NNX264" s="1"/>
      <c r="NNY264" s="1"/>
      <c r="NNZ264" s="1"/>
      <c r="NOA264" s="1"/>
      <c r="NOB264" s="1"/>
      <c r="NOC264" s="1"/>
      <c r="NOD264" s="1"/>
      <c r="NOE264" s="1"/>
      <c r="NOF264" s="1"/>
      <c r="NOG264" s="1"/>
      <c r="NOH264" s="1"/>
      <c r="NOI264" s="1"/>
      <c r="NOJ264" s="1"/>
      <c r="NOK264" s="1"/>
      <c r="NOL264" s="1"/>
      <c r="NOM264" s="1"/>
      <c r="NON264" s="1"/>
      <c r="NOO264" s="1"/>
      <c r="NOP264" s="1"/>
      <c r="NOQ264" s="1"/>
      <c r="NOR264" s="1"/>
      <c r="NOS264" s="1"/>
      <c r="NOT264" s="1"/>
      <c r="NOU264" s="1"/>
      <c r="NOV264" s="1"/>
      <c r="NOW264" s="1"/>
      <c r="NOX264" s="1"/>
      <c r="NOY264" s="1"/>
      <c r="NOZ264" s="1"/>
      <c r="NPA264" s="1"/>
      <c r="NPB264" s="1"/>
      <c r="NPC264" s="1"/>
      <c r="NPD264" s="1"/>
      <c r="NPE264" s="1"/>
      <c r="NPF264" s="1"/>
      <c r="NPG264" s="1"/>
      <c r="NPH264" s="1"/>
      <c r="NPI264" s="1"/>
      <c r="NPJ264" s="1"/>
      <c r="NPK264" s="1"/>
      <c r="NPL264" s="1"/>
      <c r="NPM264" s="1"/>
      <c r="NPN264" s="1"/>
      <c r="NPO264" s="1"/>
      <c r="NPP264" s="1"/>
      <c r="NPQ264" s="1"/>
      <c r="NPR264" s="1"/>
      <c r="NPS264" s="1"/>
      <c r="NPT264" s="1"/>
      <c r="NPU264" s="1"/>
      <c r="NPV264" s="1"/>
      <c r="NPW264" s="1"/>
      <c r="NPX264" s="1"/>
      <c r="NPY264" s="1"/>
      <c r="NPZ264" s="1"/>
      <c r="NQA264" s="1"/>
      <c r="NQB264" s="1"/>
      <c r="NQC264" s="1"/>
      <c r="NQD264" s="1"/>
      <c r="NQE264" s="1"/>
      <c r="NQF264" s="1"/>
      <c r="NQG264" s="1"/>
      <c r="NQH264" s="1"/>
      <c r="NQI264" s="1"/>
      <c r="NQJ264" s="1"/>
      <c r="NQK264" s="1"/>
      <c r="NQL264" s="1"/>
      <c r="NQM264" s="1"/>
      <c r="NQN264" s="1"/>
      <c r="NQO264" s="1"/>
      <c r="NQP264" s="1"/>
      <c r="NQQ264" s="1"/>
      <c r="NQR264" s="1"/>
      <c r="NQS264" s="1"/>
      <c r="NQT264" s="1"/>
      <c r="NQU264" s="1"/>
      <c r="NQV264" s="1"/>
      <c r="NQW264" s="1"/>
      <c r="NQX264" s="1"/>
      <c r="NQY264" s="1"/>
      <c r="NQZ264" s="1"/>
      <c r="NRA264" s="1"/>
      <c r="NRB264" s="1"/>
      <c r="NRC264" s="1"/>
      <c r="NRD264" s="1"/>
      <c r="NRE264" s="1"/>
      <c r="NRF264" s="1"/>
      <c r="NRG264" s="1"/>
      <c r="NRH264" s="1"/>
      <c r="NRI264" s="1"/>
      <c r="NRJ264" s="1"/>
      <c r="NRK264" s="1"/>
      <c r="NRL264" s="1"/>
      <c r="NRM264" s="1"/>
      <c r="NRN264" s="1"/>
      <c r="NRO264" s="1"/>
      <c r="NRP264" s="1"/>
      <c r="NRQ264" s="1"/>
      <c r="NRR264" s="1"/>
      <c r="NRS264" s="1"/>
      <c r="NRT264" s="1"/>
      <c r="NRU264" s="1"/>
      <c r="NRV264" s="1"/>
      <c r="NRW264" s="1"/>
      <c r="NRX264" s="1"/>
      <c r="NRY264" s="1"/>
      <c r="NRZ264" s="1"/>
      <c r="NSA264" s="1"/>
      <c r="NSB264" s="1"/>
      <c r="NSC264" s="1"/>
      <c r="NSD264" s="1"/>
      <c r="NSE264" s="1"/>
      <c r="NSF264" s="1"/>
      <c r="NSG264" s="1"/>
      <c r="NSH264" s="1"/>
      <c r="NSI264" s="1"/>
      <c r="NSJ264" s="1"/>
      <c r="NSK264" s="1"/>
      <c r="NSL264" s="1"/>
      <c r="NSM264" s="1"/>
      <c r="NSN264" s="1"/>
      <c r="NSO264" s="1"/>
      <c r="NSP264" s="1"/>
      <c r="NSQ264" s="1"/>
      <c r="NSR264" s="1"/>
      <c r="NSS264" s="1"/>
      <c r="NST264" s="1"/>
      <c r="NSU264" s="1"/>
      <c r="NSV264" s="1"/>
      <c r="NSW264" s="1"/>
      <c r="NSX264" s="1"/>
      <c r="NSY264" s="1"/>
      <c r="NSZ264" s="1"/>
      <c r="NTA264" s="1"/>
      <c r="NTB264" s="1"/>
      <c r="NTC264" s="1"/>
      <c r="NTD264" s="1"/>
      <c r="NTE264" s="1"/>
      <c r="NTF264" s="1"/>
      <c r="NTG264" s="1"/>
      <c r="NTH264" s="1"/>
      <c r="NTI264" s="1"/>
      <c r="NTJ264" s="1"/>
      <c r="NTK264" s="1"/>
      <c r="NTL264" s="1"/>
      <c r="NTM264" s="1"/>
      <c r="NTN264" s="1"/>
      <c r="NTO264" s="1"/>
      <c r="NTP264" s="1"/>
      <c r="NTQ264" s="1"/>
      <c r="NTR264" s="1"/>
      <c r="NTS264" s="1"/>
      <c r="NTT264" s="1"/>
      <c r="NTU264" s="1"/>
      <c r="NTV264" s="1"/>
      <c r="NTW264" s="1"/>
      <c r="NTX264" s="1"/>
      <c r="NTY264" s="1"/>
      <c r="NTZ264" s="1"/>
      <c r="NUA264" s="1"/>
      <c r="NUB264" s="1"/>
      <c r="NUC264" s="1"/>
      <c r="NUD264" s="1"/>
      <c r="NUE264" s="1"/>
      <c r="NUF264" s="1"/>
      <c r="NUG264" s="1"/>
      <c r="NUH264" s="1"/>
      <c r="NUI264" s="1"/>
      <c r="NUJ264" s="1"/>
      <c r="NUK264" s="1"/>
      <c r="NUL264" s="1"/>
      <c r="NUM264" s="1"/>
      <c r="NUN264" s="1"/>
      <c r="NUO264" s="1"/>
      <c r="NUP264" s="1"/>
      <c r="NUQ264" s="1"/>
      <c r="NUR264" s="1"/>
      <c r="NUS264" s="1"/>
      <c r="NUT264" s="1"/>
      <c r="NUU264" s="1"/>
      <c r="NUV264" s="1"/>
      <c r="NUW264" s="1"/>
      <c r="NUX264" s="1"/>
      <c r="NUY264" s="1"/>
      <c r="NUZ264" s="1"/>
      <c r="NVA264" s="1"/>
      <c r="NVB264" s="1"/>
      <c r="NVC264" s="1"/>
      <c r="NVD264" s="1"/>
      <c r="NVE264" s="1"/>
      <c r="NVF264" s="1"/>
      <c r="NVG264" s="1"/>
      <c r="NVH264" s="1"/>
      <c r="NVI264" s="1"/>
      <c r="NVJ264" s="1"/>
      <c r="NVK264" s="1"/>
      <c r="NVL264" s="1"/>
      <c r="NVM264" s="1"/>
      <c r="NVN264" s="1"/>
      <c r="NVO264" s="1"/>
      <c r="NVP264" s="1"/>
      <c r="NVQ264" s="1"/>
      <c r="NVR264" s="1"/>
      <c r="NVS264" s="1"/>
      <c r="NVT264" s="1"/>
      <c r="NVU264" s="1"/>
      <c r="NVV264" s="1"/>
      <c r="NVW264" s="1"/>
      <c r="NVX264" s="1"/>
      <c r="NVY264" s="1"/>
      <c r="NVZ264" s="1"/>
      <c r="NWA264" s="1"/>
      <c r="NWB264" s="1"/>
      <c r="NWC264" s="1"/>
      <c r="NWD264" s="1"/>
      <c r="NWE264" s="1"/>
      <c r="NWF264" s="1"/>
      <c r="NWG264" s="1"/>
      <c r="NWH264" s="1"/>
      <c r="NWI264" s="1"/>
      <c r="NWJ264" s="1"/>
      <c r="NWK264" s="1"/>
      <c r="NWL264" s="1"/>
      <c r="NWM264" s="1"/>
      <c r="NWN264" s="1"/>
      <c r="NWO264" s="1"/>
      <c r="NWP264" s="1"/>
      <c r="NWQ264" s="1"/>
      <c r="NWR264" s="1"/>
      <c r="NWS264" s="1"/>
      <c r="NWT264" s="1"/>
      <c r="NWU264" s="1"/>
      <c r="NWV264" s="1"/>
      <c r="NWW264" s="1"/>
      <c r="NWX264" s="1"/>
      <c r="NWY264" s="1"/>
      <c r="NWZ264" s="1"/>
      <c r="NXA264" s="1"/>
      <c r="NXB264" s="1"/>
      <c r="NXC264" s="1"/>
      <c r="NXD264" s="1"/>
      <c r="NXE264" s="1"/>
      <c r="NXF264" s="1"/>
      <c r="NXG264" s="1"/>
      <c r="NXH264" s="1"/>
      <c r="NXI264" s="1"/>
      <c r="NXJ264" s="1"/>
      <c r="NXK264" s="1"/>
      <c r="NXL264" s="1"/>
      <c r="NXM264" s="1"/>
      <c r="NXN264" s="1"/>
      <c r="NXO264" s="1"/>
      <c r="NXP264" s="1"/>
      <c r="NXQ264" s="1"/>
      <c r="NXR264" s="1"/>
      <c r="NXS264" s="1"/>
      <c r="NXT264" s="1"/>
      <c r="NXU264" s="1"/>
      <c r="NXV264" s="1"/>
      <c r="NXW264" s="1"/>
      <c r="NXX264" s="1"/>
      <c r="NXY264" s="1"/>
      <c r="NXZ264" s="1"/>
      <c r="NYA264" s="1"/>
      <c r="NYB264" s="1"/>
      <c r="NYC264" s="1"/>
      <c r="NYD264" s="1"/>
      <c r="NYE264" s="1"/>
      <c r="NYF264" s="1"/>
      <c r="NYG264" s="1"/>
      <c r="NYH264" s="1"/>
      <c r="NYI264" s="1"/>
      <c r="NYJ264" s="1"/>
      <c r="NYK264" s="1"/>
      <c r="NYL264" s="1"/>
      <c r="NYM264" s="1"/>
      <c r="NYN264" s="1"/>
      <c r="NYO264" s="1"/>
      <c r="NYP264" s="1"/>
      <c r="NYQ264" s="1"/>
      <c r="NYR264" s="1"/>
      <c r="NYS264" s="1"/>
      <c r="NYT264" s="1"/>
      <c r="NYU264" s="1"/>
      <c r="NYV264" s="1"/>
      <c r="NYW264" s="1"/>
      <c r="NYX264" s="1"/>
      <c r="NYY264" s="1"/>
      <c r="NYZ264" s="1"/>
      <c r="NZA264" s="1"/>
      <c r="NZB264" s="1"/>
      <c r="NZC264" s="1"/>
      <c r="NZD264" s="1"/>
      <c r="NZE264" s="1"/>
      <c r="NZF264" s="1"/>
      <c r="NZG264" s="1"/>
      <c r="NZH264" s="1"/>
      <c r="NZI264" s="1"/>
      <c r="NZJ264" s="1"/>
      <c r="NZK264" s="1"/>
      <c r="NZL264" s="1"/>
      <c r="NZM264" s="1"/>
      <c r="NZN264" s="1"/>
      <c r="NZO264" s="1"/>
      <c r="NZP264" s="1"/>
      <c r="NZQ264" s="1"/>
      <c r="NZR264" s="1"/>
      <c r="NZS264" s="1"/>
      <c r="NZT264" s="1"/>
      <c r="NZU264" s="1"/>
      <c r="NZV264" s="1"/>
      <c r="NZW264" s="1"/>
      <c r="NZX264" s="1"/>
      <c r="NZY264" s="1"/>
      <c r="NZZ264" s="1"/>
      <c r="OAA264" s="1"/>
      <c r="OAB264" s="1"/>
      <c r="OAC264" s="1"/>
      <c r="OAD264" s="1"/>
      <c r="OAE264" s="1"/>
      <c r="OAF264" s="1"/>
      <c r="OAG264" s="1"/>
      <c r="OAH264" s="1"/>
      <c r="OAI264" s="1"/>
      <c r="OAJ264" s="1"/>
      <c r="OAK264" s="1"/>
      <c r="OAL264" s="1"/>
      <c r="OAM264" s="1"/>
      <c r="OAN264" s="1"/>
      <c r="OAO264" s="1"/>
      <c r="OAP264" s="1"/>
      <c r="OAQ264" s="1"/>
      <c r="OAR264" s="1"/>
      <c r="OAS264" s="1"/>
      <c r="OAT264" s="1"/>
      <c r="OAU264" s="1"/>
      <c r="OAV264" s="1"/>
      <c r="OAW264" s="1"/>
      <c r="OAX264" s="1"/>
      <c r="OAY264" s="1"/>
      <c r="OAZ264" s="1"/>
      <c r="OBA264" s="1"/>
      <c r="OBB264" s="1"/>
      <c r="OBC264" s="1"/>
      <c r="OBD264" s="1"/>
      <c r="OBE264" s="1"/>
      <c r="OBF264" s="1"/>
      <c r="OBG264" s="1"/>
      <c r="OBH264" s="1"/>
      <c r="OBI264" s="1"/>
      <c r="OBJ264" s="1"/>
      <c r="OBK264" s="1"/>
      <c r="OBL264" s="1"/>
      <c r="OBM264" s="1"/>
      <c r="OBN264" s="1"/>
      <c r="OBO264" s="1"/>
      <c r="OBP264" s="1"/>
      <c r="OBQ264" s="1"/>
      <c r="OBR264" s="1"/>
      <c r="OBS264" s="1"/>
      <c r="OBT264" s="1"/>
      <c r="OBU264" s="1"/>
      <c r="OBV264" s="1"/>
      <c r="OBW264" s="1"/>
      <c r="OBX264" s="1"/>
      <c r="OBY264" s="1"/>
      <c r="OBZ264" s="1"/>
      <c r="OCA264" s="1"/>
      <c r="OCB264" s="1"/>
      <c r="OCC264" s="1"/>
      <c r="OCD264" s="1"/>
      <c r="OCE264" s="1"/>
      <c r="OCF264" s="1"/>
      <c r="OCG264" s="1"/>
      <c r="OCH264" s="1"/>
      <c r="OCI264" s="1"/>
      <c r="OCJ264" s="1"/>
      <c r="OCK264" s="1"/>
      <c r="OCL264" s="1"/>
      <c r="OCM264" s="1"/>
      <c r="OCN264" s="1"/>
      <c r="OCO264" s="1"/>
      <c r="OCP264" s="1"/>
      <c r="OCQ264" s="1"/>
      <c r="OCR264" s="1"/>
      <c r="OCS264" s="1"/>
      <c r="OCT264" s="1"/>
      <c r="OCU264" s="1"/>
      <c r="OCV264" s="1"/>
      <c r="OCW264" s="1"/>
      <c r="OCX264" s="1"/>
      <c r="OCY264" s="1"/>
      <c r="OCZ264" s="1"/>
      <c r="ODA264" s="1"/>
      <c r="ODB264" s="1"/>
      <c r="ODC264" s="1"/>
      <c r="ODD264" s="1"/>
      <c r="ODE264" s="1"/>
      <c r="ODF264" s="1"/>
      <c r="ODG264" s="1"/>
      <c r="ODH264" s="1"/>
      <c r="ODI264" s="1"/>
      <c r="ODJ264" s="1"/>
      <c r="ODK264" s="1"/>
      <c r="ODL264" s="1"/>
      <c r="ODM264" s="1"/>
      <c r="ODN264" s="1"/>
      <c r="ODO264" s="1"/>
      <c r="ODP264" s="1"/>
      <c r="ODQ264" s="1"/>
      <c r="ODR264" s="1"/>
      <c r="ODS264" s="1"/>
      <c r="ODT264" s="1"/>
      <c r="ODU264" s="1"/>
      <c r="ODV264" s="1"/>
      <c r="ODW264" s="1"/>
      <c r="ODX264" s="1"/>
      <c r="ODY264" s="1"/>
      <c r="ODZ264" s="1"/>
      <c r="OEA264" s="1"/>
      <c r="OEB264" s="1"/>
      <c r="OEC264" s="1"/>
      <c r="OED264" s="1"/>
      <c r="OEE264" s="1"/>
      <c r="OEF264" s="1"/>
      <c r="OEG264" s="1"/>
      <c r="OEH264" s="1"/>
      <c r="OEI264" s="1"/>
      <c r="OEJ264" s="1"/>
      <c r="OEK264" s="1"/>
      <c r="OEL264" s="1"/>
      <c r="OEM264" s="1"/>
      <c r="OEN264" s="1"/>
      <c r="OEO264" s="1"/>
      <c r="OEP264" s="1"/>
      <c r="OEQ264" s="1"/>
      <c r="OER264" s="1"/>
      <c r="OES264" s="1"/>
      <c r="OET264" s="1"/>
      <c r="OEU264" s="1"/>
      <c r="OEV264" s="1"/>
      <c r="OEW264" s="1"/>
      <c r="OEX264" s="1"/>
      <c r="OEY264" s="1"/>
      <c r="OEZ264" s="1"/>
      <c r="OFA264" s="1"/>
      <c r="OFB264" s="1"/>
      <c r="OFC264" s="1"/>
      <c r="OFD264" s="1"/>
      <c r="OFE264" s="1"/>
      <c r="OFF264" s="1"/>
      <c r="OFG264" s="1"/>
      <c r="OFH264" s="1"/>
      <c r="OFI264" s="1"/>
      <c r="OFJ264" s="1"/>
      <c r="OFK264" s="1"/>
      <c r="OFL264" s="1"/>
      <c r="OFM264" s="1"/>
      <c r="OFN264" s="1"/>
      <c r="OFO264" s="1"/>
      <c r="OFP264" s="1"/>
      <c r="OFQ264" s="1"/>
      <c r="OFR264" s="1"/>
      <c r="OFS264" s="1"/>
      <c r="OFT264" s="1"/>
      <c r="OFU264" s="1"/>
      <c r="OFV264" s="1"/>
      <c r="OFW264" s="1"/>
      <c r="OFX264" s="1"/>
      <c r="OFY264" s="1"/>
      <c r="OFZ264" s="1"/>
      <c r="OGA264" s="1"/>
      <c r="OGB264" s="1"/>
      <c r="OGC264" s="1"/>
      <c r="OGD264" s="1"/>
      <c r="OGE264" s="1"/>
      <c r="OGF264" s="1"/>
      <c r="OGG264" s="1"/>
      <c r="OGH264" s="1"/>
      <c r="OGI264" s="1"/>
      <c r="OGJ264" s="1"/>
      <c r="OGK264" s="1"/>
      <c r="OGL264" s="1"/>
      <c r="OGM264" s="1"/>
      <c r="OGN264" s="1"/>
      <c r="OGO264" s="1"/>
      <c r="OGP264" s="1"/>
      <c r="OGQ264" s="1"/>
      <c r="OGR264" s="1"/>
      <c r="OGS264" s="1"/>
      <c r="OGT264" s="1"/>
      <c r="OGU264" s="1"/>
      <c r="OGV264" s="1"/>
      <c r="OGW264" s="1"/>
      <c r="OGX264" s="1"/>
      <c r="OGY264" s="1"/>
      <c r="OGZ264" s="1"/>
      <c r="OHA264" s="1"/>
      <c r="OHB264" s="1"/>
      <c r="OHC264" s="1"/>
      <c r="OHD264" s="1"/>
      <c r="OHE264" s="1"/>
      <c r="OHF264" s="1"/>
      <c r="OHG264" s="1"/>
      <c r="OHH264" s="1"/>
      <c r="OHI264" s="1"/>
      <c r="OHJ264" s="1"/>
      <c r="OHK264" s="1"/>
      <c r="OHL264" s="1"/>
      <c r="OHM264" s="1"/>
      <c r="OHN264" s="1"/>
      <c r="OHO264" s="1"/>
      <c r="OHP264" s="1"/>
      <c r="OHQ264" s="1"/>
      <c r="OHR264" s="1"/>
      <c r="OHS264" s="1"/>
      <c r="OHT264" s="1"/>
      <c r="OHU264" s="1"/>
      <c r="OHV264" s="1"/>
      <c r="OHW264" s="1"/>
      <c r="OHX264" s="1"/>
      <c r="OHY264" s="1"/>
      <c r="OHZ264" s="1"/>
      <c r="OIA264" s="1"/>
      <c r="OIB264" s="1"/>
      <c r="OIC264" s="1"/>
      <c r="OID264" s="1"/>
      <c r="OIE264" s="1"/>
      <c r="OIF264" s="1"/>
      <c r="OIG264" s="1"/>
      <c r="OIH264" s="1"/>
      <c r="OII264" s="1"/>
      <c r="OIJ264" s="1"/>
      <c r="OIK264" s="1"/>
      <c r="OIL264" s="1"/>
      <c r="OIM264" s="1"/>
      <c r="OIN264" s="1"/>
      <c r="OIO264" s="1"/>
      <c r="OIP264" s="1"/>
      <c r="OIQ264" s="1"/>
      <c r="OIR264" s="1"/>
      <c r="OIS264" s="1"/>
      <c r="OIT264" s="1"/>
      <c r="OIU264" s="1"/>
      <c r="OIV264" s="1"/>
      <c r="OIW264" s="1"/>
      <c r="OIX264" s="1"/>
      <c r="OIY264" s="1"/>
      <c r="OIZ264" s="1"/>
      <c r="OJA264" s="1"/>
      <c r="OJB264" s="1"/>
      <c r="OJC264" s="1"/>
      <c r="OJD264" s="1"/>
      <c r="OJE264" s="1"/>
      <c r="OJF264" s="1"/>
      <c r="OJG264" s="1"/>
      <c r="OJH264" s="1"/>
      <c r="OJI264" s="1"/>
      <c r="OJJ264" s="1"/>
      <c r="OJK264" s="1"/>
      <c r="OJL264" s="1"/>
      <c r="OJM264" s="1"/>
      <c r="OJN264" s="1"/>
      <c r="OJO264" s="1"/>
      <c r="OJP264" s="1"/>
      <c r="OJQ264" s="1"/>
      <c r="OJR264" s="1"/>
      <c r="OJS264" s="1"/>
      <c r="OJT264" s="1"/>
      <c r="OJU264" s="1"/>
      <c r="OJV264" s="1"/>
      <c r="OJW264" s="1"/>
      <c r="OJX264" s="1"/>
      <c r="OJY264" s="1"/>
      <c r="OJZ264" s="1"/>
      <c r="OKA264" s="1"/>
      <c r="OKB264" s="1"/>
      <c r="OKC264" s="1"/>
      <c r="OKD264" s="1"/>
      <c r="OKE264" s="1"/>
      <c r="OKF264" s="1"/>
      <c r="OKG264" s="1"/>
      <c r="OKH264" s="1"/>
      <c r="OKI264" s="1"/>
      <c r="OKJ264" s="1"/>
      <c r="OKK264" s="1"/>
      <c r="OKL264" s="1"/>
      <c r="OKM264" s="1"/>
      <c r="OKN264" s="1"/>
      <c r="OKO264" s="1"/>
      <c r="OKP264" s="1"/>
      <c r="OKQ264" s="1"/>
      <c r="OKR264" s="1"/>
      <c r="OKS264" s="1"/>
      <c r="OKT264" s="1"/>
      <c r="OKU264" s="1"/>
      <c r="OKV264" s="1"/>
      <c r="OKW264" s="1"/>
      <c r="OKX264" s="1"/>
      <c r="OKY264" s="1"/>
      <c r="OKZ264" s="1"/>
      <c r="OLA264" s="1"/>
      <c r="OLB264" s="1"/>
      <c r="OLC264" s="1"/>
      <c r="OLD264" s="1"/>
      <c r="OLE264" s="1"/>
      <c r="OLF264" s="1"/>
      <c r="OLG264" s="1"/>
      <c r="OLH264" s="1"/>
      <c r="OLI264" s="1"/>
      <c r="OLJ264" s="1"/>
      <c r="OLK264" s="1"/>
      <c r="OLL264" s="1"/>
      <c r="OLM264" s="1"/>
      <c r="OLN264" s="1"/>
      <c r="OLO264" s="1"/>
      <c r="OLP264" s="1"/>
      <c r="OLQ264" s="1"/>
      <c r="OLR264" s="1"/>
      <c r="OLS264" s="1"/>
      <c r="OLT264" s="1"/>
      <c r="OLU264" s="1"/>
      <c r="OLV264" s="1"/>
      <c r="OLW264" s="1"/>
      <c r="OLX264" s="1"/>
      <c r="OLY264" s="1"/>
      <c r="OLZ264" s="1"/>
      <c r="OMA264" s="1"/>
      <c r="OMB264" s="1"/>
      <c r="OMC264" s="1"/>
      <c r="OMD264" s="1"/>
      <c r="OME264" s="1"/>
      <c r="OMF264" s="1"/>
      <c r="OMG264" s="1"/>
      <c r="OMH264" s="1"/>
      <c r="OMI264" s="1"/>
      <c r="OMJ264" s="1"/>
      <c r="OMK264" s="1"/>
      <c r="OML264" s="1"/>
      <c r="OMM264" s="1"/>
      <c r="OMN264" s="1"/>
      <c r="OMO264" s="1"/>
      <c r="OMP264" s="1"/>
      <c r="OMQ264" s="1"/>
      <c r="OMR264" s="1"/>
      <c r="OMS264" s="1"/>
      <c r="OMT264" s="1"/>
      <c r="OMU264" s="1"/>
      <c r="OMV264" s="1"/>
      <c r="OMW264" s="1"/>
      <c r="OMX264" s="1"/>
      <c r="OMY264" s="1"/>
      <c r="OMZ264" s="1"/>
      <c r="ONA264" s="1"/>
      <c r="ONB264" s="1"/>
      <c r="ONC264" s="1"/>
      <c r="OND264" s="1"/>
      <c r="ONE264" s="1"/>
      <c r="ONF264" s="1"/>
      <c r="ONG264" s="1"/>
      <c r="ONH264" s="1"/>
      <c r="ONI264" s="1"/>
      <c r="ONJ264" s="1"/>
      <c r="ONK264" s="1"/>
      <c r="ONL264" s="1"/>
      <c r="ONM264" s="1"/>
      <c r="ONN264" s="1"/>
      <c r="ONO264" s="1"/>
      <c r="ONP264" s="1"/>
      <c r="ONQ264" s="1"/>
      <c r="ONR264" s="1"/>
      <c r="ONS264" s="1"/>
      <c r="ONT264" s="1"/>
      <c r="ONU264" s="1"/>
      <c r="ONV264" s="1"/>
      <c r="ONW264" s="1"/>
      <c r="ONX264" s="1"/>
      <c r="ONY264" s="1"/>
      <c r="ONZ264" s="1"/>
      <c r="OOA264" s="1"/>
      <c r="OOB264" s="1"/>
      <c r="OOC264" s="1"/>
      <c r="OOD264" s="1"/>
      <c r="OOE264" s="1"/>
      <c r="OOF264" s="1"/>
      <c r="OOG264" s="1"/>
      <c r="OOH264" s="1"/>
      <c r="OOI264" s="1"/>
      <c r="OOJ264" s="1"/>
      <c r="OOK264" s="1"/>
      <c r="OOL264" s="1"/>
      <c r="OOM264" s="1"/>
      <c r="OON264" s="1"/>
      <c r="OOO264" s="1"/>
      <c r="OOP264" s="1"/>
      <c r="OOQ264" s="1"/>
      <c r="OOR264" s="1"/>
      <c r="OOS264" s="1"/>
      <c r="OOT264" s="1"/>
      <c r="OOU264" s="1"/>
      <c r="OOV264" s="1"/>
      <c r="OOW264" s="1"/>
      <c r="OOX264" s="1"/>
      <c r="OOY264" s="1"/>
      <c r="OOZ264" s="1"/>
      <c r="OPA264" s="1"/>
      <c r="OPB264" s="1"/>
      <c r="OPC264" s="1"/>
      <c r="OPD264" s="1"/>
      <c r="OPE264" s="1"/>
      <c r="OPF264" s="1"/>
      <c r="OPG264" s="1"/>
      <c r="OPH264" s="1"/>
      <c r="OPI264" s="1"/>
      <c r="OPJ264" s="1"/>
      <c r="OPK264" s="1"/>
      <c r="OPL264" s="1"/>
      <c r="OPM264" s="1"/>
      <c r="OPN264" s="1"/>
      <c r="OPO264" s="1"/>
      <c r="OPP264" s="1"/>
      <c r="OPQ264" s="1"/>
      <c r="OPR264" s="1"/>
      <c r="OPS264" s="1"/>
      <c r="OPT264" s="1"/>
      <c r="OPU264" s="1"/>
      <c r="OPV264" s="1"/>
      <c r="OPW264" s="1"/>
      <c r="OPX264" s="1"/>
      <c r="OPY264" s="1"/>
      <c r="OPZ264" s="1"/>
      <c r="OQA264" s="1"/>
      <c r="OQB264" s="1"/>
      <c r="OQC264" s="1"/>
      <c r="OQD264" s="1"/>
      <c r="OQE264" s="1"/>
      <c r="OQF264" s="1"/>
      <c r="OQG264" s="1"/>
      <c r="OQH264" s="1"/>
      <c r="OQI264" s="1"/>
      <c r="OQJ264" s="1"/>
      <c r="OQK264" s="1"/>
      <c r="OQL264" s="1"/>
      <c r="OQM264" s="1"/>
      <c r="OQN264" s="1"/>
      <c r="OQO264" s="1"/>
      <c r="OQP264" s="1"/>
      <c r="OQQ264" s="1"/>
      <c r="OQR264" s="1"/>
      <c r="OQS264" s="1"/>
      <c r="OQT264" s="1"/>
      <c r="OQU264" s="1"/>
      <c r="OQV264" s="1"/>
      <c r="OQW264" s="1"/>
      <c r="OQX264" s="1"/>
      <c r="OQY264" s="1"/>
      <c r="OQZ264" s="1"/>
      <c r="ORA264" s="1"/>
      <c r="ORB264" s="1"/>
      <c r="ORC264" s="1"/>
      <c r="ORD264" s="1"/>
      <c r="ORE264" s="1"/>
      <c r="ORF264" s="1"/>
      <c r="ORG264" s="1"/>
      <c r="ORH264" s="1"/>
      <c r="ORI264" s="1"/>
      <c r="ORJ264" s="1"/>
      <c r="ORK264" s="1"/>
      <c r="ORL264" s="1"/>
      <c r="ORM264" s="1"/>
      <c r="ORN264" s="1"/>
      <c r="ORO264" s="1"/>
      <c r="ORP264" s="1"/>
      <c r="ORQ264" s="1"/>
      <c r="ORR264" s="1"/>
      <c r="ORS264" s="1"/>
      <c r="ORT264" s="1"/>
      <c r="ORU264" s="1"/>
      <c r="ORV264" s="1"/>
      <c r="ORW264" s="1"/>
      <c r="ORX264" s="1"/>
      <c r="ORY264" s="1"/>
      <c r="ORZ264" s="1"/>
      <c r="OSA264" s="1"/>
      <c r="OSB264" s="1"/>
      <c r="OSC264" s="1"/>
      <c r="OSD264" s="1"/>
      <c r="OSE264" s="1"/>
      <c r="OSF264" s="1"/>
      <c r="OSG264" s="1"/>
      <c r="OSH264" s="1"/>
      <c r="OSI264" s="1"/>
      <c r="OSJ264" s="1"/>
      <c r="OSK264" s="1"/>
      <c r="OSL264" s="1"/>
      <c r="OSM264" s="1"/>
      <c r="OSN264" s="1"/>
      <c r="OSO264" s="1"/>
      <c r="OSP264" s="1"/>
      <c r="OSQ264" s="1"/>
      <c r="OSR264" s="1"/>
      <c r="OSS264" s="1"/>
      <c r="OST264" s="1"/>
      <c r="OSU264" s="1"/>
      <c r="OSV264" s="1"/>
      <c r="OSW264" s="1"/>
      <c r="OSX264" s="1"/>
      <c r="OSY264" s="1"/>
      <c r="OSZ264" s="1"/>
      <c r="OTA264" s="1"/>
      <c r="OTB264" s="1"/>
      <c r="OTC264" s="1"/>
      <c r="OTD264" s="1"/>
      <c r="OTE264" s="1"/>
      <c r="OTF264" s="1"/>
      <c r="OTG264" s="1"/>
      <c r="OTH264" s="1"/>
      <c r="OTI264" s="1"/>
      <c r="OTJ264" s="1"/>
      <c r="OTK264" s="1"/>
      <c r="OTL264" s="1"/>
      <c r="OTM264" s="1"/>
      <c r="OTN264" s="1"/>
      <c r="OTO264" s="1"/>
      <c r="OTP264" s="1"/>
      <c r="OTQ264" s="1"/>
      <c r="OTR264" s="1"/>
      <c r="OTS264" s="1"/>
      <c r="OTT264" s="1"/>
      <c r="OTU264" s="1"/>
      <c r="OTV264" s="1"/>
      <c r="OTW264" s="1"/>
      <c r="OTX264" s="1"/>
      <c r="OTY264" s="1"/>
      <c r="OTZ264" s="1"/>
      <c r="OUA264" s="1"/>
      <c r="OUB264" s="1"/>
      <c r="OUC264" s="1"/>
      <c r="OUD264" s="1"/>
      <c r="OUE264" s="1"/>
      <c r="OUF264" s="1"/>
      <c r="OUG264" s="1"/>
      <c r="OUH264" s="1"/>
      <c r="OUI264" s="1"/>
      <c r="OUJ264" s="1"/>
      <c r="OUK264" s="1"/>
      <c r="OUL264" s="1"/>
      <c r="OUM264" s="1"/>
      <c r="OUN264" s="1"/>
      <c r="OUO264" s="1"/>
      <c r="OUP264" s="1"/>
      <c r="OUQ264" s="1"/>
      <c r="OUR264" s="1"/>
      <c r="OUS264" s="1"/>
      <c r="OUT264" s="1"/>
      <c r="OUU264" s="1"/>
      <c r="OUV264" s="1"/>
      <c r="OUW264" s="1"/>
      <c r="OUX264" s="1"/>
      <c r="OUY264" s="1"/>
      <c r="OUZ264" s="1"/>
      <c r="OVA264" s="1"/>
      <c r="OVB264" s="1"/>
      <c r="OVC264" s="1"/>
      <c r="OVD264" s="1"/>
      <c r="OVE264" s="1"/>
      <c r="OVF264" s="1"/>
      <c r="OVG264" s="1"/>
      <c r="OVH264" s="1"/>
      <c r="OVI264" s="1"/>
      <c r="OVJ264" s="1"/>
      <c r="OVK264" s="1"/>
      <c r="OVL264" s="1"/>
      <c r="OVM264" s="1"/>
      <c r="OVN264" s="1"/>
      <c r="OVO264" s="1"/>
      <c r="OVP264" s="1"/>
      <c r="OVQ264" s="1"/>
      <c r="OVR264" s="1"/>
      <c r="OVS264" s="1"/>
      <c r="OVT264" s="1"/>
      <c r="OVU264" s="1"/>
      <c r="OVV264" s="1"/>
      <c r="OVW264" s="1"/>
      <c r="OVX264" s="1"/>
      <c r="OVY264" s="1"/>
      <c r="OVZ264" s="1"/>
      <c r="OWA264" s="1"/>
      <c r="OWB264" s="1"/>
      <c r="OWC264" s="1"/>
      <c r="OWD264" s="1"/>
      <c r="OWE264" s="1"/>
      <c r="OWF264" s="1"/>
      <c r="OWG264" s="1"/>
      <c r="OWH264" s="1"/>
      <c r="OWI264" s="1"/>
      <c r="OWJ264" s="1"/>
      <c r="OWK264" s="1"/>
      <c r="OWL264" s="1"/>
      <c r="OWM264" s="1"/>
      <c r="OWN264" s="1"/>
      <c r="OWO264" s="1"/>
      <c r="OWP264" s="1"/>
      <c r="OWQ264" s="1"/>
      <c r="OWR264" s="1"/>
      <c r="OWS264" s="1"/>
      <c r="OWT264" s="1"/>
      <c r="OWU264" s="1"/>
      <c r="OWV264" s="1"/>
      <c r="OWW264" s="1"/>
      <c r="OWX264" s="1"/>
      <c r="OWY264" s="1"/>
      <c r="OWZ264" s="1"/>
      <c r="OXA264" s="1"/>
      <c r="OXB264" s="1"/>
      <c r="OXC264" s="1"/>
      <c r="OXD264" s="1"/>
      <c r="OXE264" s="1"/>
      <c r="OXF264" s="1"/>
      <c r="OXG264" s="1"/>
      <c r="OXH264" s="1"/>
      <c r="OXI264" s="1"/>
      <c r="OXJ264" s="1"/>
      <c r="OXK264" s="1"/>
      <c r="OXL264" s="1"/>
      <c r="OXM264" s="1"/>
      <c r="OXN264" s="1"/>
      <c r="OXO264" s="1"/>
      <c r="OXP264" s="1"/>
      <c r="OXQ264" s="1"/>
      <c r="OXR264" s="1"/>
      <c r="OXS264" s="1"/>
      <c r="OXT264" s="1"/>
      <c r="OXU264" s="1"/>
      <c r="OXV264" s="1"/>
      <c r="OXW264" s="1"/>
      <c r="OXX264" s="1"/>
      <c r="OXY264" s="1"/>
      <c r="OXZ264" s="1"/>
      <c r="OYA264" s="1"/>
      <c r="OYB264" s="1"/>
      <c r="OYC264" s="1"/>
      <c r="OYD264" s="1"/>
      <c r="OYE264" s="1"/>
      <c r="OYF264" s="1"/>
      <c r="OYG264" s="1"/>
      <c r="OYH264" s="1"/>
      <c r="OYI264" s="1"/>
      <c r="OYJ264" s="1"/>
      <c r="OYK264" s="1"/>
      <c r="OYL264" s="1"/>
      <c r="OYM264" s="1"/>
      <c r="OYN264" s="1"/>
      <c r="OYO264" s="1"/>
      <c r="OYP264" s="1"/>
      <c r="OYQ264" s="1"/>
      <c r="OYR264" s="1"/>
      <c r="OYS264" s="1"/>
      <c r="OYT264" s="1"/>
      <c r="OYU264" s="1"/>
      <c r="OYV264" s="1"/>
      <c r="OYW264" s="1"/>
      <c r="OYX264" s="1"/>
      <c r="OYY264" s="1"/>
      <c r="OYZ264" s="1"/>
      <c r="OZA264" s="1"/>
      <c r="OZB264" s="1"/>
      <c r="OZC264" s="1"/>
      <c r="OZD264" s="1"/>
      <c r="OZE264" s="1"/>
      <c r="OZF264" s="1"/>
      <c r="OZG264" s="1"/>
      <c r="OZH264" s="1"/>
      <c r="OZI264" s="1"/>
      <c r="OZJ264" s="1"/>
      <c r="OZK264" s="1"/>
      <c r="OZL264" s="1"/>
      <c r="OZM264" s="1"/>
      <c r="OZN264" s="1"/>
      <c r="OZO264" s="1"/>
      <c r="OZP264" s="1"/>
      <c r="OZQ264" s="1"/>
      <c r="OZR264" s="1"/>
      <c r="OZS264" s="1"/>
      <c r="OZT264" s="1"/>
      <c r="OZU264" s="1"/>
      <c r="OZV264" s="1"/>
      <c r="OZW264" s="1"/>
      <c r="OZX264" s="1"/>
      <c r="OZY264" s="1"/>
      <c r="OZZ264" s="1"/>
      <c r="PAA264" s="1"/>
      <c r="PAB264" s="1"/>
      <c r="PAC264" s="1"/>
      <c r="PAD264" s="1"/>
      <c r="PAE264" s="1"/>
      <c r="PAF264" s="1"/>
      <c r="PAG264" s="1"/>
      <c r="PAH264" s="1"/>
      <c r="PAI264" s="1"/>
      <c r="PAJ264" s="1"/>
      <c r="PAK264" s="1"/>
      <c r="PAL264" s="1"/>
      <c r="PAM264" s="1"/>
      <c r="PAN264" s="1"/>
      <c r="PAO264" s="1"/>
      <c r="PAP264" s="1"/>
      <c r="PAQ264" s="1"/>
      <c r="PAR264" s="1"/>
      <c r="PAS264" s="1"/>
      <c r="PAT264" s="1"/>
      <c r="PAU264" s="1"/>
      <c r="PAV264" s="1"/>
      <c r="PAW264" s="1"/>
      <c r="PAX264" s="1"/>
      <c r="PAY264" s="1"/>
      <c r="PAZ264" s="1"/>
      <c r="PBA264" s="1"/>
      <c r="PBB264" s="1"/>
      <c r="PBC264" s="1"/>
      <c r="PBD264" s="1"/>
      <c r="PBE264" s="1"/>
      <c r="PBF264" s="1"/>
      <c r="PBG264" s="1"/>
      <c r="PBH264" s="1"/>
      <c r="PBI264" s="1"/>
      <c r="PBJ264" s="1"/>
      <c r="PBK264" s="1"/>
      <c r="PBL264" s="1"/>
      <c r="PBM264" s="1"/>
      <c r="PBN264" s="1"/>
      <c r="PBO264" s="1"/>
      <c r="PBP264" s="1"/>
      <c r="PBQ264" s="1"/>
      <c r="PBR264" s="1"/>
      <c r="PBS264" s="1"/>
      <c r="PBT264" s="1"/>
      <c r="PBU264" s="1"/>
      <c r="PBV264" s="1"/>
      <c r="PBW264" s="1"/>
      <c r="PBX264" s="1"/>
      <c r="PBY264" s="1"/>
      <c r="PBZ264" s="1"/>
      <c r="PCA264" s="1"/>
      <c r="PCB264" s="1"/>
      <c r="PCC264" s="1"/>
      <c r="PCD264" s="1"/>
      <c r="PCE264" s="1"/>
      <c r="PCF264" s="1"/>
      <c r="PCG264" s="1"/>
      <c r="PCH264" s="1"/>
      <c r="PCI264" s="1"/>
      <c r="PCJ264" s="1"/>
      <c r="PCK264" s="1"/>
      <c r="PCL264" s="1"/>
      <c r="PCM264" s="1"/>
      <c r="PCN264" s="1"/>
      <c r="PCO264" s="1"/>
      <c r="PCP264" s="1"/>
      <c r="PCQ264" s="1"/>
      <c r="PCR264" s="1"/>
      <c r="PCS264" s="1"/>
      <c r="PCT264" s="1"/>
      <c r="PCU264" s="1"/>
      <c r="PCV264" s="1"/>
      <c r="PCW264" s="1"/>
      <c r="PCX264" s="1"/>
      <c r="PCY264" s="1"/>
      <c r="PCZ264" s="1"/>
      <c r="PDA264" s="1"/>
      <c r="PDB264" s="1"/>
      <c r="PDC264" s="1"/>
      <c r="PDD264" s="1"/>
      <c r="PDE264" s="1"/>
      <c r="PDF264" s="1"/>
      <c r="PDG264" s="1"/>
      <c r="PDH264" s="1"/>
      <c r="PDI264" s="1"/>
      <c r="PDJ264" s="1"/>
      <c r="PDK264" s="1"/>
      <c r="PDL264" s="1"/>
      <c r="PDM264" s="1"/>
      <c r="PDN264" s="1"/>
      <c r="PDO264" s="1"/>
      <c r="PDP264" s="1"/>
      <c r="PDQ264" s="1"/>
      <c r="PDR264" s="1"/>
      <c r="PDS264" s="1"/>
      <c r="PDT264" s="1"/>
      <c r="PDU264" s="1"/>
      <c r="PDV264" s="1"/>
      <c r="PDW264" s="1"/>
      <c r="PDX264" s="1"/>
      <c r="PDY264" s="1"/>
      <c r="PDZ264" s="1"/>
      <c r="PEA264" s="1"/>
      <c r="PEB264" s="1"/>
      <c r="PEC264" s="1"/>
      <c r="PED264" s="1"/>
      <c r="PEE264" s="1"/>
      <c r="PEF264" s="1"/>
      <c r="PEG264" s="1"/>
      <c r="PEH264" s="1"/>
      <c r="PEI264" s="1"/>
      <c r="PEJ264" s="1"/>
      <c r="PEK264" s="1"/>
      <c r="PEL264" s="1"/>
      <c r="PEM264" s="1"/>
      <c r="PEN264" s="1"/>
      <c r="PEO264" s="1"/>
      <c r="PEP264" s="1"/>
      <c r="PEQ264" s="1"/>
      <c r="PER264" s="1"/>
      <c r="PES264" s="1"/>
      <c r="PET264" s="1"/>
      <c r="PEU264" s="1"/>
      <c r="PEV264" s="1"/>
      <c r="PEW264" s="1"/>
      <c r="PEX264" s="1"/>
      <c r="PEY264" s="1"/>
      <c r="PEZ264" s="1"/>
      <c r="PFA264" s="1"/>
      <c r="PFB264" s="1"/>
      <c r="PFC264" s="1"/>
      <c r="PFD264" s="1"/>
      <c r="PFE264" s="1"/>
      <c r="PFF264" s="1"/>
      <c r="PFG264" s="1"/>
      <c r="PFH264" s="1"/>
      <c r="PFI264" s="1"/>
      <c r="PFJ264" s="1"/>
      <c r="PFK264" s="1"/>
      <c r="PFL264" s="1"/>
      <c r="PFM264" s="1"/>
      <c r="PFN264" s="1"/>
      <c r="PFO264" s="1"/>
      <c r="PFP264" s="1"/>
      <c r="PFQ264" s="1"/>
      <c r="PFR264" s="1"/>
      <c r="PFS264" s="1"/>
      <c r="PFT264" s="1"/>
      <c r="PFU264" s="1"/>
      <c r="PFV264" s="1"/>
      <c r="PFW264" s="1"/>
      <c r="PFX264" s="1"/>
      <c r="PFY264" s="1"/>
      <c r="PFZ264" s="1"/>
      <c r="PGA264" s="1"/>
      <c r="PGB264" s="1"/>
      <c r="PGC264" s="1"/>
      <c r="PGD264" s="1"/>
      <c r="PGE264" s="1"/>
      <c r="PGF264" s="1"/>
      <c r="PGG264" s="1"/>
      <c r="PGH264" s="1"/>
      <c r="PGI264" s="1"/>
      <c r="PGJ264" s="1"/>
      <c r="PGK264" s="1"/>
      <c r="PGL264" s="1"/>
      <c r="PGM264" s="1"/>
      <c r="PGN264" s="1"/>
      <c r="PGO264" s="1"/>
      <c r="PGP264" s="1"/>
      <c r="PGQ264" s="1"/>
      <c r="PGR264" s="1"/>
      <c r="PGS264" s="1"/>
      <c r="PGT264" s="1"/>
      <c r="PGU264" s="1"/>
      <c r="PGV264" s="1"/>
      <c r="PGW264" s="1"/>
      <c r="PGX264" s="1"/>
      <c r="PGY264" s="1"/>
      <c r="PGZ264" s="1"/>
      <c r="PHA264" s="1"/>
      <c r="PHB264" s="1"/>
      <c r="PHC264" s="1"/>
      <c r="PHD264" s="1"/>
      <c r="PHE264" s="1"/>
      <c r="PHF264" s="1"/>
      <c r="PHG264" s="1"/>
      <c r="PHH264" s="1"/>
      <c r="PHI264" s="1"/>
      <c r="PHJ264" s="1"/>
      <c r="PHK264" s="1"/>
      <c r="PHL264" s="1"/>
      <c r="PHM264" s="1"/>
      <c r="PHN264" s="1"/>
      <c r="PHO264" s="1"/>
      <c r="PHP264" s="1"/>
      <c r="PHQ264" s="1"/>
      <c r="PHR264" s="1"/>
      <c r="PHS264" s="1"/>
      <c r="PHT264" s="1"/>
      <c r="PHU264" s="1"/>
      <c r="PHV264" s="1"/>
      <c r="PHW264" s="1"/>
      <c r="PHX264" s="1"/>
      <c r="PHY264" s="1"/>
      <c r="PHZ264" s="1"/>
      <c r="PIA264" s="1"/>
      <c r="PIB264" s="1"/>
      <c r="PIC264" s="1"/>
      <c r="PID264" s="1"/>
      <c r="PIE264" s="1"/>
      <c r="PIF264" s="1"/>
      <c r="PIG264" s="1"/>
      <c r="PIH264" s="1"/>
      <c r="PII264" s="1"/>
      <c r="PIJ264" s="1"/>
      <c r="PIK264" s="1"/>
      <c r="PIL264" s="1"/>
      <c r="PIM264" s="1"/>
      <c r="PIN264" s="1"/>
      <c r="PIO264" s="1"/>
      <c r="PIP264" s="1"/>
      <c r="PIQ264" s="1"/>
      <c r="PIR264" s="1"/>
      <c r="PIS264" s="1"/>
      <c r="PIT264" s="1"/>
      <c r="PIU264" s="1"/>
      <c r="PIV264" s="1"/>
      <c r="PIW264" s="1"/>
      <c r="PIX264" s="1"/>
      <c r="PIY264" s="1"/>
      <c r="PIZ264" s="1"/>
      <c r="PJA264" s="1"/>
      <c r="PJB264" s="1"/>
      <c r="PJC264" s="1"/>
      <c r="PJD264" s="1"/>
      <c r="PJE264" s="1"/>
      <c r="PJF264" s="1"/>
      <c r="PJG264" s="1"/>
      <c r="PJH264" s="1"/>
      <c r="PJI264" s="1"/>
      <c r="PJJ264" s="1"/>
      <c r="PJK264" s="1"/>
      <c r="PJL264" s="1"/>
      <c r="PJM264" s="1"/>
      <c r="PJN264" s="1"/>
      <c r="PJO264" s="1"/>
      <c r="PJP264" s="1"/>
      <c r="PJQ264" s="1"/>
      <c r="PJR264" s="1"/>
      <c r="PJS264" s="1"/>
      <c r="PJT264" s="1"/>
      <c r="PJU264" s="1"/>
      <c r="PJV264" s="1"/>
      <c r="PJW264" s="1"/>
      <c r="PJX264" s="1"/>
      <c r="PJY264" s="1"/>
      <c r="PJZ264" s="1"/>
      <c r="PKA264" s="1"/>
      <c r="PKB264" s="1"/>
      <c r="PKC264" s="1"/>
      <c r="PKD264" s="1"/>
      <c r="PKE264" s="1"/>
      <c r="PKF264" s="1"/>
      <c r="PKG264" s="1"/>
      <c r="PKH264" s="1"/>
      <c r="PKI264" s="1"/>
      <c r="PKJ264" s="1"/>
      <c r="PKK264" s="1"/>
      <c r="PKL264" s="1"/>
      <c r="PKM264" s="1"/>
      <c r="PKN264" s="1"/>
      <c r="PKO264" s="1"/>
      <c r="PKP264" s="1"/>
      <c r="PKQ264" s="1"/>
      <c r="PKR264" s="1"/>
      <c r="PKS264" s="1"/>
      <c r="PKT264" s="1"/>
      <c r="PKU264" s="1"/>
      <c r="PKV264" s="1"/>
      <c r="PKW264" s="1"/>
      <c r="PKX264" s="1"/>
      <c r="PKY264" s="1"/>
      <c r="PKZ264" s="1"/>
      <c r="PLA264" s="1"/>
      <c r="PLB264" s="1"/>
      <c r="PLC264" s="1"/>
      <c r="PLD264" s="1"/>
      <c r="PLE264" s="1"/>
      <c r="PLF264" s="1"/>
      <c r="PLG264" s="1"/>
      <c r="PLH264" s="1"/>
      <c r="PLI264" s="1"/>
      <c r="PLJ264" s="1"/>
      <c r="PLK264" s="1"/>
      <c r="PLL264" s="1"/>
      <c r="PLM264" s="1"/>
      <c r="PLN264" s="1"/>
      <c r="PLO264" s="1"/>
      <c r="PLP264" s="1"/>
      <c r="PLQ264" s="1"/>
      <c r="PLR264" s="1"/>
      <c r="PLS264" s="1"/>
      <c r="PLT264" s="1"/>
      <c r="PLU264" s="1"/>
      <c r="PLV264" s="1"/>
      <c r="PLW264" s="1"/>
      <c r="PLX264" s="1"/>
      <c r="PLY264" s="1"/>
      <c r="PLZ264" s="1"/>
      <c r="PMA264" s="1"/>
      <c r="PMB264" s="1"/>
      <c r="PMC264" s="1"/>
      <c r="PMD264" s="1"/>
      <c r="PME264" s="1"/>
      <c r="PMF264" s="1"/>
      <c r="PMG264" s="1"/>
      <c r="PMH264" s="1"/>
      <c r="PMI264" s="1"/>
      <c r="PMJ264" s="1"/>
      <c r="PMK264" s="1"/>
      <c r="PML264" s="1"/>
      <c r="PMM264" s="1"/>
      <c r="PMN264" s="1"/>
      <c r="PMO264" s="1"/>
      <c r="PMP264" s="1"/>
      <c r="PMQ264" s="1"/>
      <c r="PMR264" s="1"/>
      <c r="PMS264" s="1"/>
      <c r="PMT264" s="1"/>
      <c r="PMU264" s="1"/>
      <c r="PMV264" s="1"/>
      <c r="PMW264" s="1"/>
      <c r="PMX264" s="1"/>
      <c r="PMY264" s="1"/>
      <c r="PMZ264" s="1"/>
      <c r="PNA264" s="1"/>
      <c r="PNB264" s="1"/>
      <c r="PNC264" s="1"/>
      <c r="PND264" s="1"/>
      <c r="PNE264" s="1"/>
      <c r="PNF264" s="1"/>
      <c r="PNG264" s="1"/>
      <c r="PNH264" s="1"/>
      <c r="PNI264" s="1"/>
      <c r="PNJ264" s="1"/>
      <c r="PNK264" s="1"/>
      <c r="PNL264" s="1"/>
      <c r="PNM264" s="1"/>
      <c r="PNN264" s="1"/>
      <c r="PNO264" s="1"/>
      <c r="PNP264" s="1"/>
      <c r="PNQ264" s="1"/>
      <c r="PNR264" s="1"/>
      <c r="PNS264" s="1"/>
      <c r="PNT264" s="1"/>
      <c r="PNU264" s="1"/>
      <c r="PNV264" s="1"/>
      <c r="PNW264" s="1"/>
      <c r="PNX264" s="1"/>
      <c r="PNY264" s="1"/>
      <c r="PNZ264" s="1"/>
      <c r="POA264" s="1"/>
      <c r="POB264" s="1"/>
      <c r="POC264" s="1"/>
      <c r="POD264" s="1"/>
      <c r="POE264" s="1"/>
      <c r="POF264" s="1"/>
      <c r="POG264" s="1"/>
      <c r="POH264" s="1"/>
      <c r="POI264" s="1"/>
      <c r="POJ264" s="1"/>
      <c r="POK264" s="1"/>
      <c r="POL264" s="1"/>
      <c r="POM264" s="1"/>
      <c r="PON264" s="1"/>
      <c r="POO264" s="1"/>
      <c r="POP264" s="1"/>
      <c r="POQ264" s="1"/>
      <c r="POR264" s="1"/>
      <c r="POS264" s="1"/>
      <c r="POT264" s="1"/>
      <c r="POU264" s="1"/>
      <c r="POV264" s="1"/>
      <c r="POW264" s="1"/>
      <c r="POX264" s="1"/>
      <c r="POY264" s="1"/>
      <c r="POZ264" s="1"/>
      <c r="PPA264" s="1"/>
      <c r="PPB264" s="1"/>
      <c r="PPC264" s="1"/>
      <c r="PPD264" s="1"/>
      <c r="PPE264" s="1"/>
      <c r="PPF264" s="1"/>
      <c r="PPG264" s="1"/>
      <c r="PPH264" s="1"/>
      <c r="PPI264" s="1"/>
      <c r="PPJ264" s="1"/>
      <c r="PPK264" s="1"/>
      <c r="PPL264" s="1"/>
      <c r="PPM264" s="1"/>
      <c r="PPN264" s="1"/>
      <c r="PPO264" s="1"/>
      <c r="PPP264" s="1"/>
      <c r="PPQ264" s="1"/>
      <c r="PPR264" s="1"/>
      <c r="PPS264" s="1"/>
      <c r="PPT264" s="1"/>
      <c r="PPU264" s="1"/>
      <c r="PPV264" s="1"/>
      <c r="PPW264" s="1"/>
      <c r="PPX264" s="1"/>
      <c r="PPY264" s="1"/>
      <c r="PPZ264" s="1"/>
      <c r="PQA264" s="1"/>
      <c r="PQB264" s="1"/>
      <c r="PQC264" s="1"/>
      <c r="PQD264" s="1"/>
      <c r="PQE264" s="1"/>
      <c r="PQF264" s="1"/>
      <c r="PQG264" s="1"/>
      <c r="PQH264" s="1"/>
      <c r="PQI264" s="1"/>
      <c r="PQJ264" s="1"/>
      <c r="PQK264" s="1"/>
      <c r="PQL264" s="1"/>
      <c r="PQM264" s="1"/>
      <c r="PQN264" s="1"/>
      <c r="PQO264" s="1"/>
      <c r="PQP264" s="1"/>
      <c r="PQQ264" s="1"/>
      <c r="PQR264" s="1"/>
      <c r="PQS264" s="1"/>
      <c r="PQT264" s="1"/>
      <c r="PQU264" s="1"/>
      <c r="PQV264" s="1"/>
      <c r="PQW264" s="1"/>
      <c r="PQX264" s="1"/>
      <c r="PQY264" s="1"/>
      <c r="PQZ264" s="1"/>
      <c r="PRA264" s="1"/>
      <c r="PRB264" s="1"/>
      <c r="PRC264" s="1"/>
      <c r="PRD264" s="1"/>
      <c r="PRE264" s="1"/>
      <c r="PRF264" s="1"/>
      <c r="PRG264" s="1"/>
      <c r="PRH264" s="1"/>
      <c r="PRI264" s="1"/>
      <c r="PRJ264" s="1"/>
      <c r="PRK264" s="1"/>
      <c r="PRL264" s="1"/>
      <c r="PRM264" s="1"/>
      <c r="PRN264" s="1"/>
      <c r="PRO264" s="1"/>
      <c r="PRP264" s="1"/>
      <c r="PRQ264" s="1"/>
      <c r="PRR264" s="1"/>
      <c r="PRS264" s="1"/>
      <c r="PRT264" s="1"/>
      <c r="PRU264" s="1"/>
      <c r="PRV264" s="1"/>
      <c r="PRW264" s="1"/>
      <c r="PRX264" s="1"/>
      <c r="PRY264" s="1"/>
      <c r="PRZ264" s="1"/>
      <c r="PSA264" s="1"/>
      <c r="PSB264" s="1"/>
      <c r="PSC264" s="1"/>
      <c r="PSD264" s="1"/>
      <c r="PSE264" s="1"/>
      <c r="PSF264" s="1"/>
      <c r="PSG264" s="1"/>
      <c r="PSH264" s="1"/>
      <c r="PSI264" s="1"/>
      <c r="PSJ264" s="1"/>
      <c r="PSK264" s="1"/>
      <c r="PSL264" s="1"/>
      <c r="PSM264" s="1"/>
      <c r="PSN264" s="1"/>
      <c r="PSO264" s="1"/>
      <c r="PSP264" s="1"/>
      <c r="PSQ264" s="1"/>
      <c r="PSR264" s="1"/>
      <c r="PSS264" s="1"/>
      <c r="PST264" s="1"/>
      <c r="PSU264" s="1"/>
      <c r="PSV264" s="1"/>
      <c r="PSW264" s="1"/>
      <c r="PSX264" s="1"/>
      <c r="PSY264" s="1"/>
      <c r="PSZ264" s="1"/>
      <c r="PTA264" s="1"/>
      <c r="PTB264" s="1"/>
      <c r="PTC264" s="1"/>
      <c r="PTD264" s="1"/>
      <c r="PTE264" s="1"/>
      <c r="PTF264" s="1"/>
      <c r="PTG264" s="1"/>
      <c r="PTH264" s="1"/>
      <c r="PTI264" s="1"/>
      <c r="PTJ264" s="1"/>
      <c r="PTK264" s="1"/>
      <c r="PTL264" s="1"/>
      <c r="PTM264" s="1"/>
      <c r="PTN264" s="1"/>
      <c r="PTO264" s="1"/>
      <c r="PTP264" s="1"/>
      <c r="PTQ264" s="1"/>
      <c r="PTR264" s="1"/>
      <c r="PTS264" s="1"/>
      <c r="PTT264" s="1"/>
      <c r="PTU264" s="1"/>
      <c r="PTV264" s="1"/>
      <c r="PTW264" s="1"/>
      <c r="PTX264" s="1"/>
      <c r="PTY264" s="1"/>
      <c r="PTZ264" s="1"/>
      <c r="PUA264" s="1"/>
      <c r="PUB264" s="1"/>
      <c r="PUC264" s="1"/>
      <c r="PUD264" s="1"/>
      <c r="PUE264" s="1"/>
      <c r="PUF264" s="1"/>
      <c r="PUG264" s="1"/>
      <c r="PUH264" s="1"/>
      <c r="PUI264" s="1"/>
      <c r="PUJ264" s="1"/>
      <c r="PUK264" s="1"/>
      <c r="PUL264" s="1"/>
      <c r="PUM264" s="1"/>
      <c r="PUN264" s="1"/>
      <c r="PUO264" s="1"/>
      <c r="PUP264" s="1"/>
      <c r="PUQ264" s="1"/>
      <c r="PUR264" s="1"/>
      <c r="PUS264" s="1"/>
      <c r="PUT264" s="1"/>
      <c r="PUU264" s="1"/>
      <c r="PUV264" s="1"/>
      <c r="PUW264" s="1"/>
      <c r="PUX264" s="1"/>
      <c r="PUY264" s="1"/>
      <c r="PUZ264" s="1"/>
      <c r="PVA264" s="1"/>
      <c r="PVB264" s="1"/>
      <c r="PVC264" s="1"/>
      <c r="PVD264" s="1"/>
      <c r="PVE264" s="1"/>
      <c r="PVF264" s="1"/>
      <c r="PVG264" s="1"/>
      <c r="PVH264" s="1"/>
      <c r="PVI264" s="1"/>
      <c r="PVJ264" s="1"/>
      <c r="PVK264" s="1"/>
      <c r="PVL264" s="1"/>
      <c r="PVM264" s="1"/>
      <c r="PVN264" s="1"/>
      <c r="PVO264" s="1"/>
      <c r="PVP264" s="1"/>
      <c r="PVQ264" s="1"/>
      <c r="PVR264" s="1"/>
      <c r="PVS264" s="1"/>
      <c r="PVT264" s="1"/>
      <c r="PVU264" s="1"/>
      <c r="PVV264" s="1"/>
      <c r="PVW264" s="1"/>
      <c r="PVX264" s="1"/>
      <c r="PVY264" s="1"/>
      <c r="PVZ264" s="1"/>
      <c r="PWA264" s="1"/>
      <c r="PWB264" s="1"/>
      <c r="PWC264" s="1"/>
      <c r="PWD264" s="1"/>
      <c r="PWE264" s="1"/>
      <c r="PWF264" s="1"/>
      <c r="PWG264" s="1"/>
      <c r="PWH264" s="1"/>
      <c r="PWI264" s="1"/>
      <c r="PWJ264" s="1"/>
      <c r="PWK264" s="1"/>
      <c r="PWL264" s="1"/>
      <c r="PWM264" s="1"/>
      <c r="PWN264" s="1"/>
      <c r="PWO264" s="1"/>
      <c r="PWP264" s="1"/>
      <c r="PWQ264" s="1"/>
      <c r="PWR264" s="1"/>
      <c r="PWS264" s="1"/>
      <c r="PWT264" s="1"/>
      <c r="PWU264" s="1"/>
      <c r="PWV264" s="1"/>
      <c r="PWW264" s="1"/>
      <c r="PWX264" s="1"/>
      <c r="PWY264" s="1"/>
      <c r="PWZ264" s="1"/>
      <c r="PXA264" s="1"/>
      <c r="PXB264" s="1"/>
      <c r="PXC264" s="1"/>
      <c r="PXD264" s="1"/>
      <c r="PXE264" s="1"/>
      <c r="PXF264" s="1"/>
      <c r="PXG264" s="1"/>
      <c r="PXH264" s="1"/>
      <c r="PXI264" s="1"/>
      <c r="PXJ264" s="1"/>
      <c r="PXK264" s="1"/>
      <c r="PXL264" s="1"/>
      <c r="PXM264" s="1"/>
      <c r="PXN264" s="1"/>
      <c r="PXO264" s="1"/>
      <c r="PXP264" s="1"/>
      <c r="PXQ264" s="1"/>
      <c r="PXR264" s="1"/>
      <c r="PXS264" s="1"/>
      <c r="PXT264" s="1"/>
      <c r="PXU264" s="1"/>
      <c r="PXV264" s="1"/>
      <c r="PXW264" s="1"/>
      <c r="PXX264" s="1"/>
      <c r="PXY264" s="1"/>
      <c r="PXZ264" s="1"/>
      <c r="PYA264" s="1"/>
      <c r="PYB264" s="1"/>
      <c r="PYC264" s="1"/>
      <c r="PYD264" s="1"/>
      <c r="PYE264" s="1"/>
      <c r="PYF264" s="1"/>
      <c r="PYG264" s="1"/>
      <c r="PYH264" s="1"/>
      <c r="PYI264" s="1"/>
      <c r="PYJ264" s="1"/>
      <c r="PYK264" s="1"/>
      <c r="PYL264" s="1"/>
      <c r="PYM264" s="1"/>
      <c r="PYN264" s="1"/>
      <c r="PYO264" s="1"/>
      <c r="PYP264" s="1"/>
      <c r="PYQ264" s="1"/>
      <c r="PYR264" s="1"/>
      <c r="PYS264" s="1"/>
      <c r="PYT264" s="1"/>
      <c r="PYU264" s="1"/>
      <c r="PYV264" s="1"/>
      <c r="PYW264" s="1"/>
      <c r="PYX264" s="1"/>
      <c r="PYY264" s="1"/>
      <c r="PYZ264" s="1"/>
      <c r="PZA264" s="1"/>
      <c r="PZB264" s="1"/>
      <c r="PZC264" s="1"/>
      <c r="PZD264" s="1"/>
      <c r="PZE264" s="1"/>
      <c r="PZF264" s="1"/>
      <c r="PZG264" s="1"/>
      <c r="PZH264" s="1"/>
      <c r="PZI264" s="1"/>
      <c r="PZJ264" s="1"/>
      <c r="PZK264" s="1"/>
      <c r="PZL264" s="1"/>
      <c r="PZM264" s="1"/>
      <c r="PZN264" s="1"/>
      <c r="PZO264" s="1"/>
      <c r="PZP264" s="1"/>
      <c r="PZQ264" s="1"/>
      <c r="PZR264" s="1"/>
      <c r="PZS264" s="1"/>
      <c r="PZT264" s="1"/>
      <c r="PZU264" s="1"/>
      <c r="PZV264" s="1"/>
      <c r="PZW264" s="1"/>
      <c r="PZX264" s="1"/>
      <c r="PZY264" s="1"/>
      <c r="PZZ264" s="1"/>
      <c r="QAA264" s="1"/>
      <c r="QAB264" s="1"/>
      <c r="QAC264" s="1"/>
      <c r="QAD264" s="1"/>
      <c r="QAE264" s="1"/>
      <c r="QAF264" s="1"/>
      <c r="QAG264" s="1"/>
      <c r="QAH264" s="1"/>
      <c r="QAI264" s="1"/>
      <c r="QAJ264" s="1"/>
      <c r="QAK264" s="1"/>
      <c r="QAL264" s="1"/>
      <c r="QAM264" s="1"/>
      <c r="QAN264" s="1"/>
      <c r="QAO264" s="1"/>
      <c r="QAP264" s="1"/>
      <c r="QAQ264" s="1"/>
      <c r="QAR264" s="1"/>
      <c r="QAS264" s="1"/>
      <c r="QAT264" s="1"/>
      <c r="QAU264" s="1"/>
      <c r="QAV264" s="1"/>
      <c r="QAW264" s="1"/>
      <c r="QAX264" s="1"/>
      <c r="QAY264" s="1"/>
      <c r="QAZ264" s="1"/>
      <c r="QBA264" s="1"/>
      <c r="QBB264" s="1"/>
      <c r="QBC264" s="1"/>
      <c r="QBD264" s="1"/>
      <c r="QBE264" s="1"/>
      <c r="QBF264" s="1"/>
      <c r="QBG264" s="1"/>
      <c r="QBH264" s="1"/>
      <c r="QBI264" s="1"/>
      <c r="QBJ264" s="1"/>
      <c r="QBK264" s="1"/>
      <c r="QBL264" s="1"/>
      <c r="QBM264" s="1"/>
      <c r="QBN264" s="1"/>
      <c r="QBO264" s="1"/>
      <c r="QBP264" s="1"/>
      <c r="QBQ264" s="1"/>
      <c r="QBR264" s="1"/>
      <c r="QBS264" s="1"/>
      <c r="QBT264" s="1"/>
      <c r="QBU264" s="1"/>
      <c r="QBV264" s="1"/>
      <c r="QBW264" s="1"/>
      <c r="QBX264" s="1"/>
      <c r="QBY264" s="1"/>
      <c r="QBZ264" s="1"/>
      <c r="QCA264" s="1"/>
      <c r="QCB264" s="1"/>
      <c r="QCC264" s="1"/>
      <c r="QCD264" s="1"/>
      <c r="QCE264" s="1"/>
      <c r="QCF264" s="1"/>
      <c r="QCG264" s="1"/>
      <c r="QCH264" s="1"/>
      <c r="QCI264" s="1"/>
      <c r="QCJ264" s="1"/>
      <c r="QCK264" s="1"/>
      <c r="QCL264" s="1"/>
      <c r="QCM264" s="1"/>
      <c r="QCN264" s="1"/>
      <c r="QCO264" s="1"/>
      <c r="QCP264" s="1"/>
      <c r="QCQ264" s="1"/>
      <c r="QCR264" s="1"/>
      <c r="QCS264" s="1"/>
      <c r="QCT264" s="1"/>
      <c r="QCU264" s="1"/>
      <c r="QCV264" s="1"/>
      <c r="QCW264" s="1"/>
      <c r="QCX264" s="1"/>
      <c r="QCY264" s="1"/>
      <c r="QCZ264" s="1"/>
      <c r="QDA264" s="1"/>
      <c r="QDB264" s="1"/>
      <c r="QDC264" s="1"/>
      <c r="QDD264" s="1"/>
      <c r="QDE264" s="1"/>
      <c r="QDF264" s="1"/>
      <c r="QDG264" s="1"/>
      <c r="QDH264" s="1"/>
      <c r="QDI264" s="1"/>
      <c r="QDJ264" s="1"/>
      <c r="QDK264" s="1"/>
      <c r="QDL264" s="1"/>
      <c r="QDM264" s="1"/>
      <c r="QDN264" s="1"/>
      <c r="QDO264" s="1"/>
      <c r="QDP264" s="1"/>
      <c r="QDQ264" s="1"/>
      <c r="QDR264" s="1"/>
      <c r="QDS264" s="1"/>
      <c r="QDT264" s="1"/>
      <c r="QDU264" s="1"/>
      <c r="QDV264" s="1"/>
      <c r="QDW264" s="1"/>
      <c r="QDX264" s="1"/>
      <c r="QDY264" s="1"/>
      <c r="QDZ264" s="1"/>
      <c r="QEA264" s="1"/>
      <c r="QEB264" s="1"/>
      <c r="QEC264" s="1"/>
      <c r="QED264" s="1"/>
      <c r="QEE264" s="1"/>
      <c r="QEF264" s="1"/>
      <c r="QEG264" s="1"/>
      <c r="QEH264" s="1"/>
      <c r="QEI264" s="1"/>
      <c r="QEJ264" s="1"/>
      <c r="QEK264" s="1"/>
      <c r="QEL264" s="1"/>
      <c r="QEM264" s="1"/>
      <c r="QEN264" s="1"/>
      <c r="QEO264" s="1"/>
      <c r="QEP264" s="1"/>
      <c r="QEQ264" s="1"/>
      <c r="QER264" s="1"/>
      <c r="QES264" s="1"/>
      <c r="QET264" s="1"/>
      <c r="QEU264" s="1"/>
      <c r="QEV264" s="1"/>
      <c r="QEW264" s="1"/>
      <c r="QEX264" s="1"/>
      <c r="QEY264" s="1"/>
      <c r="QEZ264" s="1"/>
      <c r="QFA264" s="1"/>
      <c r="QFB264" s="1"/>
      <c r="QFC264" s="1"/>
      <c r="QFD264" s="1"/>
      <c r="QFE264" s="1"/>
      <c r="QFF264" s="1"/>
      <c r="QFG264" s="1"/>
      <c r="QFH264" s="1"/>
      <c r="QFI264" s="1"/>
      <c r="QFJ264" s="1"/>
      <c r="QFK264" s="1"/>
      <c r="QFL264" s="1"/>
      <c r="QFM264" s="1"/>
      <c r="QFN264" s="1"/>
      <c r="QFO264" s="1"/>
      <c r="QFP264" s="1"/>
      <c r="QFQ264" s="1"/>
      <c r="QFR264" s="1"/>
      <c r="QFS264" s="1"/>
      <c r="QFT264" s="1"/>
      <c r="QFU264" s="1"/>
      <c r="QFV264" s="1"/>
      <c r="QFW264" s="1"/>
      <c r="QFX264" s="1"/>
      <c r="QFY264" s="1"/>
      <c r="QFZ264" s="1"/>
      <c r="QGA264" s="1"/>
      <c r="QGB264" s="1"/>
      <c r="QGC264" s="1"/>
      <c r="QGD264" s="1"/>
      <c r="QGE264" s="1"/>
      <c r="QGF264" s="1"/>
      <c r="QGG264" s="1"/>
      <c r="QGH264" s="1"/>
      <c r="QGI264" s="1"/>
      <c r="QGJ264" s="1"/>
      <c r="QGK264" s="1"/>
      <c r="QGL264" s="1"/>
      <c r="QGM264" s="1"/>
      <c r="QGN264" s="1"/>
      <c r="QGO264" s="1"/>
      <c r="QGP264" s="1"/>
      <c r="QGQ264" s="1"/>
      <c r="QGR264" s="1"/>
      <c r="QGS264" s="1"/>
      <c r="QGT264" s="1"/>
      <c r="QGU264" s="1"/>
      <c r="QGV264" s="1"/>
      <c r="QGW264" s="1"/>
      <c r="QGX264" s="1"/>
      <c r="QGY264" s="1"/>
      <c r="QGZ264" s="1"/>
      <c r="QHA264" s="1"/>
      <c r="QHB264" s="1"/>
      <c r="QHC264" s="1"/>
      <c r="QHD264" s="1"/>
      <c r="QHE264" s="1"/>
      <c r="QHF264" s="1"/>
      <c r="QHG264" s="1"/>
      <c r="QHH264" s="1"/>
      <c r="QHI264" s="1"/>
      <c r="QHJ264" s="1"/>
      <c r="QHK264" s="1"/>
      <c r="QHL264" s="1"/>
      <c r="QHM264" s="1"/>
      <c r="QHN264" s="1"/>
      <c r="QHO264" s="1"/>
      <c r="QHP264" s="1"/>
      <c r="QHQ264" s="1"/>
      <c r="QHR264" s="1"/>
      <c r="QHS264" s="1"/>
      <c r="QHT264" s="1"/>
      <c r="QHU264" s="1"/>
      <c r="QHV264" s="1"/>
      <c r="QHW264" s="1"/>
      <c r="QHX264" s="1"/>
      <c r="QHY264" s="1"/>
      <c r="QHZ264" s="1"/>
      <c r="QIA264" s="1"/>
      <c r="QIB264" s="1"/>
      <c r="QIC264" s="1"/>
      <c r="QID264" s="1"/>
      <c r="QIE264" s="1"/>
      <c r="QIF264" s="1"/>
      <c r="QIG264" s="1"/>
      <c r="QIH264" s="1"/>
      <c r="QII264" s="1"/>
      <c r="QIJ264" s="1"/>
      <c r="QIK264" s="1"/>
      <c r="QIL264" s="1"/>
      <c r="QIM264" s="1"/>
      <c r="QIN264" s="1"/>
      <c r="QIO264" s="1"/>
      <c r="QIP264" s="1"/>
      <c r="QIQ264" s="1"/>
      <c r="QIR264" s="1"/>
      <c r="QIS264" s="1"/>
      <c r="QIT264" s="1"/>
      <c r="QIU264" s="1"/>
      <c r="QIV264" s="1"/>
      <c r="QIW264" s="1"/>
      <c r="QIX264" s="1"/>
      <c r="QIY264" s="1"/>
      <c r="QIZ264" s="1"/>
      <c r="QJA264" s="1"/>
      <c r="QJB264" s="1"/>
      <c r="QJC264" s="1"/>
      <c r="QJD264" s="1"/>
      <c r="QJE264" s="1"/>
      <c r="QJF264" s="1"/>
      <c r="QJG264" s="1"/>
      <c r="QJH264" s="1"/>
      <c r="QJI264" s="1"/>
      <c r="QJJ264" s="1"/>
      <c r="QJK264" s="1"/>
      <c r="QJL264" s="1"/>
      <c r="QJM264" s="1"/>
      <c r="QJN264" s="1"/>
      <c r="QJO264" s="1"/>
      <c r="QJP264" s="1"/>
      <c r="QJQ264" s="1"/>
      <c r="QJR264" s="1"/>
      <c r="QJS264" s="1"/>
      <c r="QJT264" s="1"/>
      <c r="QJU264" s="1"/>
      <c r="QJV264" s="1"/>
      <c r="QJW264" s="1"/>
      <c r="QJX264" s="1"/>
      <c r="QJY264" s="1"/>
      <c r="QJZ264" s="1"/>
      <c r="QKA264" s="1"/>
      <c r="QKB264" s="1"/>
      <c r="QKC264" s="1"/>
      <c r="QKD264" s="1"/>
      <c r="QKE264" s="1"/>
      <c r="QKF264" s="1"/>
      <c r="QKG264" s="1"/>
      <c r="QKH264" s="1"/>
      <c r="QKI264" s="1"/>
      <c r="QKJ264" s="1"/>
      <c r="QKK264" s="1"/>
      <c r="QKL264" s="1"/>
      <c r="QKM264" s="1"/>
      <c r="QKN264" s="1"/>
      <c r="QKO264" s="1"/>
      <c r="QKP264" s="1"/>
      <c r="QKQ264" s="1"/>
      <c r="QKR264" s="1"/>
      <c r="QKS264" s="1"/>
      <c r="QKT264" s="1"/>
      <c r="QKU264" s="1"/>
      <c r="QKV264" s="1"/>
      <c r="QKW264" s="1"/>
      <c r="QKX264" s="1"/>
      <c r="QKY264" s="1"/>
      <c r="QKZ264" s="1"/>
      <c r="QLA264" s="1"/>
      <c r="QLB264" s="1"/>
      <c r="QLC264" s="1"/>
      <c r="QLD264" s="1"/>
      <c r="QLE264" s="1"/>
      <c r="QLF264" s="1"/>
      <c r="QLG264" s="1"/>
      <c r="QLH264" s="1"/>
      <c r="QLI264" s="1"/>
      <c r="QLJ264" s="1"/>
      <c r="QLK264" s="1"/>
      <c r="QLL264" s="1"/>
      <c r="QLM264" s="1"/>
      <c r="QLN264" s="1"/>
      <c r="QLO264" s="1"/>
      <c r="QLP264" s="1"/>
      <c r="QLQ264" s="1"/>
      <c r="QLR264" s="1"/>
      <c r="QLS264" s="1"/>
      <c r="QLT264" s="1"/>
      <c r="QLU264" s="1"/>
      <c r="QLV264" s="1"/>
      <c r="QLW264" s="1"/>
      <c r="QLX264" s="1"/>
      <c r="QLY264" s="1"/>
      <c r="QLZ264" s="1"/>
      <c r="QMA264" s="1"/>
      <c r="QMB264" s="1"/>
      <c r="QMC264" s="1"/>
      <c r="QMD264" s="1"/>
      <c r="QME264" s="1"/>
      <c r="QMF264" s="1"/>
      <c r="QMG264" s="1"/>
      <c r="QMH264" s="1"/>
      <c r="QMI264" s="1"/>
      <c r="QMJ264" s="1"/>
      <c r="QMK264" s="1"/>
      <c r="QML264" s="1"/>
      <c r="QMM264" s="1"/>
      <c r="QMN264" s="1"/>
      <c r="QMO264" s="1"/>
      <c r="QMP264" s="1"/>
      <c r="QMQ264" s="1"/>
      <c r="QMR264" s="1"/>
      <c r="QMS264" s="1"/>
      <c r="QMT264" s="1"/>
      <c r="QMU264" s="1"/>
      <c r="QMV264" s="1"/>
      <c r="QMW264" s="1"/>
      <c r="QMX264" s="1"/>
      <c r="QMY264" s="1"/>
      <c r="QMZ264" s="1"/>
      <c r="QNA264" s="1"/>
      <c r="QNB264" s="1"/>
      <c r="QNC264" s="1"/>
      <c r="QND264" s="1"/>
      <c r="QNE264" s="1"/>
      <c r="QNF264" s="1"/>
      <c r="QNG264" s="1"/>
      <c r="QNH264" s="1"/>
      <c r="QNI264" s="1"/>
      <c r="QNJ264" s="1"/>
      <c r="QNK264" s="1"/>
      <c r="QNL264" s="1"/>
      <c r="QNM264" s="1"/>
      <c r="QNN264" s="1"/>
      <c r="QNO264" s="1"/>
      <c r="QNP264" s="1"/>
      <c r="QNQ264" s="1"/>
      <c r="QNR264" s="1"/>
      <c r="QNS264" s="1"/>
      <c r="QNT264" s="1"/>
      <c r="QNU264" s="1"/>
      <c r="QNV264" s="1"/>
      <c r="QNW264" s="1"/>
      <c r="QNX264" s="1"/>
      <c r="QNY264" s="1"/>
      <c r="QNZ264" s="1"/>
      <c r="QOA264" s="1"/>
      <c r="QOB264" s="1"/>
      <c r="QOC264" s="1"/>
      <c r="QOD264" s="1"/>
      <c r="QOE264" s="1"/>
      <c r="QOF264" s="1"/>
      <c r="QOG264" s="1"/>
      <c r="QOH264" s="1"/>
      <c r="QOI264" s="1"/>
      <c r="QOJ264" s="1"/>
      <c r="QOK264" s="1"/>
      <c r="QOL264" s="1"/>
      <c r="QOM264" s="1"/>
      <c r="QON264" s="1"/>
      <c r="QOO264" s="1"/>
      <c r="QOP264" s="1"/>
      <c r="QOQ264" s="1"/>
      <c r="QOR264" s="1"/>
      <c r="QOS264" s="1"/>
      <c r="QOT264" s="1"/>
      <c r="QOU264" s="1"/>
      <c r="QOV264" s="1"/>
      <c r="QOW264" s="1"/>
      <c r="QOX264" s="1"/>
      <c r="QOY264" s="1"/>
      <c r="QOZ264" s="1"/>
      <c r="QPA264" s="1"/>
      <c r="QPB264" s="1"/>
      <c r="QPC264" s="1"/>
      <c r="QPD264" s="1"/>
      <c r="QPE264" s="1"/>
      <c r="QPF264" s="1"/>
      <c r="QPG264" s="1"/>
      <c r="QPH264" s="1"/>
      <c r="QPI264" s="1"/>
      <c r="QPJ264" s="1"/>
      <c r="QPK264" s="1"/>
      <c r="QPL264" s="1"/>
      <c r="QPM264" s="1"/>
      <c r="QPN264" s="1"/>
      <c r="QPO264" s="1"/>
      <c r="QPP264" s="1"/>
      <c r="QPQ264" s="1"/>
      <c r="QPR264" s="1"/>
      <c r="QPS264" s="1"/>
      <c r="QPT264" s="1"/>
      <c r="QPU264" s="1"/>
      <c r="QPV264" s="1"/>
      <c r="QPW264" s="1"/>
      <c r="QPX264" s="1"/>
      <c r="QPY264" s="1"/>
      <c r="QPZ264" s="1"/>
      <c r="QQA264" s="1"/>
      <c r="QQB264" s="1"/>
      <c r="QQC264" s="1"/>
      <c r="QQD264" s="1"/>
      <c r="QQE264" s="1"/>
      <c r="QQF264" s="1"/>
      <c r="QQG264" s="1"/>
      <c r="QQH264" s="1"/>
      <c r="QQI264" s="1"/>
      <c r="QQJ264" s="1"/>
      <c r="QQK264" s="1"/>
      <c r="QQL264" s="1"/>
      <c r="QQM264" s="1"/>
      <c r="QQN264" s="1"/>
      <c r="QQO264" s="1"/>
      <c r="QQP264" s="1"/>
      <c r="QQQ264" s="1"/>
      <c r="QQR264" s="1"/>
      <c r="QQS264" s="1"/>
      <c r="QQT264" s="1"/>
      <c r="QQU264" s="1"/>
      <c r="QQV264" s="1"/>
      <c r="QQW264" s="1"/>
      <c r="QQX264" s="1"/>
      <c r="QQY264" s="1"/>
      <c r="QQZ264" s="1"/>
      <c r="QRA264" s="1"/>
      <c r="QRB264" s="1"/>
      <c r="QRC264" s="1"/>
      <c r="QRD264" s="1"/>
      <c r="QRE264" s="1"/>
      <c r="QRF264" s="1"/>
      <c r="QRG264" s="1"/>
      <c r="QRH264" s="1"/>
      <c r="QRI264" s="1"/>
      <c r="QRJ264" s="1"/>
      <c r="QRK264" s="1"/>
      <c r="QRL264" s="1"/>
      <c r="QRM264" s="1"/>
      <c r="QRN264" s="1"/>
      <c r="QRO264" s="1"/>
      <c r="QRP264" s="1"/>
      <c r="QRQ264" s="1"/>
      <c r="QRR264" s="1"/>
      <c r="QRS264" s="1"/>
      <c r="QRT264" s="1"/>
      <c r="QRU264" s="1"/>
      <c r="QRV264" s="1"/>
      <c r="QRW264" s="1"/>
      <c r="QRX264" s="1"/>
      <c r="QRY264" s="1"/>
      <c r="QRZ264" s="1"/>
      <c r="QSA264" s="1"/>
      <c r="QSB264" s="1"/>
      <c r="QSC264" s="1"/>
      <c r="QSD264" s="1"/>
      <c r="QSE264" s="1"/>
      <c r="QSF264" s="1"/>
      <c r="QSG264" s="1"/>
      <c r="QSH264" s="1"/>
      <c r="QSI264" s="1"/>
      <c r="QSJ264" s="1"/>
      <c r="QSK264" s="1"/>
      <c r="QSL264" s="1"/>
      <c r="QSM264" s="1"/>
      <c r="QSN264" s="1"/>
      <c r="QSO264" s="1"/>
      <c r="QSP264" s="1"/>
      <c r="QSQ264" s="1"/>
      <c r="QSR264" s="1"/>
      <c r="QSS264" s="1"/>
      <c r="QST264" s="1"/>
      <c r="QSU264" s="1"/>
      <c r="QSV264" s="1"/>
      <c r="QSW264" s="1"/>
      <c r="QSX264" s="1"/>
      <c r="QSY264" s="1"/>
      <c r="QSZ264" s="1"/>
      <c r="QTA264" s="1"/>
      <c r="QTB264" s="1"/>
      <c r="QTC264" s="1"/>
      <c r="QTD264" s="1"/>
      <c r="QTE264" s="1"/>
      <c r="QTF264" s="1"/>
      <c r="QTG264" s="1"/>
      <c r="QTH264" s="1"/>
      <c r="QTI264" s="1"/>
      <c r="QTJ264" s="1"/>
      <c r="QTK264" s="1"/>
      <c r="QTL264" s="1"/>
      <c r="QTM264" s="1"/>
      <c r="QTN264" s="1"/>
      <c r="QTO264" s="1"/>
      <c r="QTP264" s="1"/>
      <c r="QTQ264" s="1"/>
      <c r="QTR264" s="1"/>
      <c r="QTS264" s="1"/>
      <c r="QTT264" s="1"/>
      <c r="QTU264" s="1"/>
      <c r="QTV264" s="1"/>
      <c r="QTW264" s="1"/>
      <c r="QTX264" s="1"/>
      <c r="QTY264" s="1"/>
      <c r="QTZ264" s="1"/>
      <c r="QUA264" s="1"/>
      <c r="QUB264" s="1"/>
      <c r="QUC264" s="1"/>
      <c r="QUD264" s="1"/>
      <c r="QUE264" s="1"/>
      <c r="QUF264" s="1"/>
      <c r="QUG264" s="1"/>
      <c r="QUH264" s="1"/>
      <c r="QUI264" s="1"/>
      <c r="QUJ264" s="1"/>
      <c r="QUK264" s="1"/>
      <c r="QUL264" s="1"/>
      <c r="QUM264" s="1"/>
      <c r="QUN264" s="1"/>
      <c r="QUO264" s="1"/>
      <c r="QUP264" s="1"/>
      <c r="QUQ264" s="1"/>
      <c r="QUR264" s="1"/>
      <c r="QUS264" s="1"/>
      <c r="QUT264" s="1"/>
      <c r="QUU264" s="1"/>
      <c r="QUV264" s="1"/>
      <c r="QUW264" s="1"/>
      <c r="QUX264" s="1"/>
      <c r="QUY264" s="1"/>
      <c r="QUZ264" s="1"/>
      <c r="QVA264" s="1"/>
      <c r="QVB264" s="1"/>
      <c r="QVC264" s="1"/>
      <c r="QVD264" s="1"/>
      <c r="QVE264" s="1"/>
      <c r="QVF264" s="1"/>
      <c r="QVG264" s="1"/>
      <c r="QVH264" s="1"/>
      <c r="QVI264" s="1"/>
      <c r="QVJ264" s="1"/>
      <c r="QVK264" s="1"/>
      <c r="QVL264" s="1"/>
      <c r="QVM264" s="1"/>
      <c r="QVN264" s="1"/>
      <c r="QVO264" s="1"/>
      <c r="QVP264" s="1"/>
      <c r="QVQ264" s="1"/>
      <c r="QVR264" s="1"/>
      <c r="QVS264" s="1"/>
      <c r="QVT264" s="1"/>
      <c r="QVU264" s="1"/>
      <c r="QVV264" s="1"/>
      <c r="QVW264" s="1"/>
      <c r="QVX264" s="1"/>
      <c r="QVY264" s="1"/>
      <c r="QVZ264" s="1"/>
      <c r="QWA264" s="1"/>
      <c r="QWB264" s="1"/>
      <c r="QWC264" s="1"/>
      <c r="QWD264" s="1"/>
      <c r="QWE264" s="1"/>
      <c r="QWF264" s="1"/>
      <c r="QWG264" s="1"/>
      <c r="QWH264" s="1"/>
      <c r="QWI264" s="1"/>
      <c r="QWJ264" s="1"/>
      <c r="QWK264" s="1"/>
      <c r="QWL264" s="1"/>
      <c r="QWM264" s="1"/>
      <c r="QWN264" s="1"/>
      <c r="QWO264" s="1"/>
      <c r="QWP264" s="1"/>
      <c r="QWQ264" s="1"/>
      <c r="QWR264" s="1"/>
      <c r="QWS264" s="1"/>
      <c r="QWT264" s="1"/>
      <c r="QWU264" s="1"/>
      <c r="QWV264" s="1"/>
      <c r="QWW264" s="1"/>
      <c r="QWX264" s="1"/>
      <c r="QWY264" s="1"/>
      <c r="QWZ264" s="1"/>
      <c r="QXA264" s="1"/>
      <c r="QXB264" s="1"/>
      <c r="QXC264" s="1"/>
      <c r="QXD264" s="1"/>
      <c r="QXE264" s="1"/>
      <c r="QXF264" s="1"/>
      <c r="QXG264" s="1"/>
      <c r="QXH264" s="1"/>
      <c r="QXI264" s="1"/>
      <c r="QXJ264" s="1"/>
      <c r="QXK264" s="1"/>
      <c r="QXL264" s="1"/>
      <c r="QXM264" s="1"/>
      <c r="QXN264" s="1"/>
      <c r="QXO264" s="1"/>
      <c r="QXP264" s="1"/>
      <c r="QXQ264" s="1"/>
      <c r="QXR264" s="1"/>
      <c r="QXS264" s="1"/>
      <c r="QXT264" s="1"/>
      <c r="QXU264" s="1"/>
      <c r="QXV264" s="1"/>
      <c r="QXW264" s="1"/>
      <c r="QXX264" s="1"/>
      <c r="QXY264" s="1"/>
      <c r="QXZ264" s="1"/>
      <c r="QYA264" s="1"/>
      <c r="QYB264" s="1"/>
      <c r="QYC264" s="1"/>
      <c r="QYD264" s="1"/>
      <c r="QYE264" s="1"/>
      <c r="QYF264" s="1"/>
      <c r="QYG264" s="1"/>
      <c r="QYH264" s="1"/>
      <c r="QYI264" s="1"/>
      <c r="QYJ264" s="1"/>
      <c r="QYK264" s="1"/>
      <c r="QYL264" s="1"/>
      <c r="QYM264" s="1"/>
      <c r="QYN264" s="1"/>
      <c r="QYO264" s="1"/>
      <c r="QYP264" s="1"/>
      <c r="QYQ264" s="1"/>
      <c r="QYR264" s="1"/>
      <c r="QYS264" s="1"/>
      <c r="QYT264" s="1"/>
      <c r="QYU264" s="1"/>
      <c r="QYV264" s="1"/>
      <c r="QYW264" s="1"/>
      <c r="QYX264" s="1"/>
      <c r="QYY264" s="1"/>
      <c r="QYZ264" s="1"/>
      <c r="QZA264" s="1"/>
      <c r="QZB264" s="1"/>
      <c r="QZC264" s="1"/>
      <c r="QZD264" s="1"/>
      <c r="QZE264" s="1"/>
      <c r="QZF264" s="1"/>
      <c r="QZG264" s="1"/>
      <c r="QZH264" s="1"/>
      <c r="QZI264" s="1"/>
      <c r="QZJ264" s="1"/>
      <c r="QZK264" s="1"/>
      <c r="QZL264" s="1"/>
      <c r="QZM264" s="1"/>
      <c r="QZN264" s="1"/>
      <c r="QZO264" s="1"/>
      <c r="QZP264" s="1"/>
      <c r="QZQ264" s="1"/>
      <c r="QZR264" s="1"/>
      <c r="QZS264" s="1"/>
      <c r="QZT264" s="1"/>
      <c r="QZU264" s="1"/>
      <c r="QZV264" s="1"/>
      <c r="QZW264" s="1"/>
      <c r="QZX264" s="1"/>
      <c r="QZY264" s="1"/>
      <c r="QZZ264" s="1"/>
      <c r="RAA264" s="1"/>
      <c r="RAB264" s="1"/>
      <c r="RAC264" s="1"/>
      <c r="RAD264" s="1"/>
      <c r="RAE264" s="1"/>
      <c r="RAF264" s="1"/>
      <c r="RAG264" s="1"/>
      <c r="RAH264" s="1"/>
      <c r="RAI264" s="1"/>
      <c r="RAJ264" s="1"/>
      <c r="RAK264" s="1"/>
      <c r="RAL264" s="1"/>
      <c r="RAM264" s="1"/>
      <c r="RAN264" s="1"/>
      <c r="RAO264" s="1"/>
      <c r="RAP264" s="1"/>
      <c r="RAQ264" s="1"/>
      <c r="RAR264" s="1"/>
      <c r="RAS264" s="1"/>
      <c r="RAT264" s="1"/>
      <c r="RAU264" s="1"/>
      <c r="RAV264" s="1"/>
      <c r="RAW264" s="1"/>
      <c r="RAX264" s="1"/>
      <c r="RAY264" s="1"/>
      <c r="RAZ264" s="1"/>
      <c r="RBA264" s="1"/>
      <c r="RBB264" s="1"/>
      <c r="RBC264" s="1"/>
      <c r="RBD264" s="1"/>
      <c r="RBE264" s="1"/>
      <c r="RBF264" s="1"/>
      <c r="RBG264" s="1"/>
      <c r="RBH264" s="1"/>
      <c r="RBI264" s="1"/>
      <c r="RBJ264" s="1"/>
      <c r="RBK264" s="1"/>
      <c r="RBL264" s="1"/>
      <c r="RBM264" s="1"/>
      <c r="RBN264" s="1"/>
      <c r="RBO264" s="1"/>
      <c r="RBP264" s="1"/>
      <c r="RBQ264" s="1"/>
      <c r="RBR264" s="1"/>
      <c r="RBS264" s="1"/>
      <c r="RBT264" s="1"/>
      <c r="RBU264" s="1"/>
      <c r="RBV264" s="1"/>
      <c r="RBW264" s="1"/>
      <c r="RBX264" s="1"/>
      <c r="RBY264" s="1"/>
      <c r="RBZ264" s="1"/>
      <c r="RCA264" s="1"/>
      <c r="RCB264" s="1"/>
      <c r="RCC264" s="1"/>
      <c r="RCD264" s="1"/>
      <c r="RCE264" s="1"/>
      <c r="RCF264" s="1"/>
      <c r="RCG264" s="1"/>
      <c r="RCH264" s="1"/>
      <c r="RCI264" s="1"/>
      <c r="RCJ264" s="1"/>
      <c r="RCK264" s="1"/>
      <c r="RCL264" s="1"/>
      <c r="RCM264" s="1"/>
      <c r="RCN264" s="1"/>
      <c r="RCO264" s="1"/>
      <c r="RCP264" s="1"/>
      <c r="RCQ264" s="1"/>
      <c r="RCR264" s="1"/>
      <c r="RCS264" s="1"/>
      <c r="RCT264" s="1"/>
      <c r="RCU264" s="1"/>
      <c r="RCV264" s="1"/>
      <c r="RCW264" s="1"/>
      <c r="RCX264" s="1"/>
      <c r="RCY264" s="1"/>
      <c r="RCZ264" s="1"/>
      <c r="RDA264" s="1"/>
      <c r="RDB264" s="1"/>
      <c r="RDC264" s="1"/>
      <c r="RDD264" s="1"/>
      <c r="RDE264" s="1"/>
      <c r="RDF264" s="1"/>
      <c r="RDG264" s="1"/>
      <c r="RDH264" s="1"/>
      <c r="RDI264" s="1"/>
      <c r="RDJ264" s="1"/>
      <c r="RDK264" s="1"/>
      <c r="RDL264" s="1"/>
      <c r="RDM264" s="1"/>
      <c r="RDN264" s="1"/>
      <c r="RDO264" s="1"/>
      <c r="RDP264" s="1"/>
      <c r="RDQ264" s="1"/>
      <c r="RDR264" s="1"/>
      <c r="RDS264" s="1"/>
      <c r="RDT264" s="1"/>
      <c r="RDU264" s="1"/>
      <c r="RDV264" s="1"/>
      <c r="RDW264" s="1"/>
      <c r="RDX264" s="1"/>
      <c r="RDY264" s="1"/>
      <c r="RDZ264" s="1"/>
      <c r="REA264" s="1"/>
      <c r="REB264" s="1"/>
      <c r="REC264" s="1"/>
      <c r="RED264" s="1"/>
      <c r="REE264" s="1"/>
      <c r="REF264" s="1"/>
      <c r="REG264" s="1"/>
      <c r="REH264" s="1"/>
      <c r="REI264" s="1"/>
      <c r="REJ264" s="1"/>
      <c r="REK264" s="1"/>
      <c r="REL264" s="1"/>
      <c r="REM264" s="1"/>
      <c r="REN264" s="1"/>
      <c r="REO264" s="1"/>
      <c r="REP264" s="1"/>
      <c r="REQ264" s="1"/>
      <c r="RER264" s="1"/>
      <c r="RES264" s="1"/>
      <c r="RET264" s="1"/>
      <c r="REU264" s="1"/>
      <c r="REV264" s="1"/>
      <c r="REW264" s="1"/>
      <c r="REX264" s="1"/>
      <c r="REY264" s="1"/>
      <c r="REZ264" s="1"/>
      <c r="RFA264" s="1"/>
      <c r="RFB264" s="1"/>
      <c r="RFC264" s="1"/>
      <c r="RFD264" s="1"/>
      <c r="RFE264" s="1"/>
      <c r="RFF264" s="1"/>
      <c r="RFG264" s="1"/>
      <c r="RFH264" s="1"/>
      <c r="RFI264" s="1"/>
      <c r="RFJ264" s="1"/>
      <c r="RFK264" s="1"/>
      <c r="RFL264" s="1"/>
      <c r="RFM264" s="1"/>
      <c r="RFN264" s="1"/>
      <c r="RFO264" s="1"/>
      <c r="RFP264" s="1"/>
      <c r="RFQ264" s="1"/>
      <c r="RFR264" s="1"/>
      <c r="RFS264" s="1"/>
      <c r="RFT264" s="1"/>
      <c r="RFU264" s="1"/>
      <c r="RFV264" s="1"/>
      <c r="RFW264" s="1"/>
      <c r="RFX264" s="1"/>
      <c r="RFY264" s="1"/>
      <c r="RFZ264" s="1"/>
      <c r="RGA264" s="1"/>
      <c r="RGB264" s="1"/>
      <c r="RGC264" s="1"/>
      <c r="RGD264" s="1"/>
      <c r="RGE264" s="1"/>
      <c r="RGF264" s="1"/>
      <c r="RGG264" s="1"/>
      <c r="RGH264" s="1"/>
      <c r="RGI264" s="1"/>
      <c r="RGJ264" s="1"/>
      <c r="RGK264" s="1"/>
      <c r="RGL264" s="1"/>
      <c r="RGM264" s="1"/>
      <c r="RGN264" s="1"/>
      <c r="RGO264" s="1"/>
      <c r="RGP264" s="1"/>
      <c r="RGQ264" s="1"/>
      <c r="RGR264" s="1"/>
      <c r="RGS264" s="1"/>
      <c r="RGT264" s="1"/>
      <c r="RGU264" s="1"/>
      <c r="RGV264" s="1"/>
      <c r="RGW264" s="1"/>
      <c r="RGX264" s="1"/>
      <c r="RGY264" s="1"/>
      <c r="RGZ264" s="1"/>
      <c r="RHA264" s="1"/>
      <c r="RHB264" s="1"/>
      <c r="RHC264" s="1"/>
      <c r="RHD264" s="1"/>
      <c r="RHE264" s="1"/>
      <c r="RHF264" s="1"/>
      <c r="RHG264" s="1"/>
      <c r="RHH264" s="1"/>
      <c r="RHI264" s="1"/>
      <c r="RHJ264" s="1"/>
      <c r="RHK264" s="1"/>
      <c r="RHL264" s="1"/>
      <c r="RHM264" s="1"/>
      <c r="RHN264" s="1"/>
      <c r="RHO264" s="1"/>
      <c r="RHP264" s="1"/>
      <c r="RHQ264" s="1"/>
      <c r="RHR264" s="1"/>
      <c r="RHS264" s="1"/>
      <c r="RHT264" s="1"/>
      <c r="RHU264" s="1"/>
      <c r="RHV264" s="1"/>
      <c r="RHW264" s="1"/>
      <c r="RHX264" s="1"/>
      <c r="RHY264" s="1"/>
      <c r="RHZ264" s="1"/>
      <c r="RIA264" s="1"/>
      <c r="RIB264" s="1"/>
      <c r="RIC264" s="1"/>
      <c r="RID264" s="1"/>
      <c r="RIE264" s="1"/>
      <c r="RIF264" s="1"/>
      <c r="RIG264" s="1"/>
      <c r="RIH264" s="1"/>
      <c r="RII264" s="1"/>
      <c r="RIJ264" s="1"/>
      <c r="RIK264" s="1"/>
      <c r="RIL264" s="1"/>
      <c r="RIM264" s="1"/>
      <c r="RIN264" s="1"/>
      <c r="RIO264" s="1"/>
      <c r="RIP264" s="1"/>
      <c r="RIQ264" s="1"/>
      <c r="RIR264" s="1"/>
      <c r="RIS264" s="1"/>
      <c r="RIT264" s="1"/>
      <c r="RIU264" s="1"/>
      <c r="RIV264" s="1"/>
      <c r="RIW264" s="1"/>
      <c r="RIX264" s="1"/>
      <c r="RIY264" s="1"/>
      <c r="RIZ264" s="1"/>
      <c r="RJA264" s="1"/>
      <c r="RJB264" s="1"/>
      <c r="RJC264" s="1"/>
      <c r="RJD264" s="1"/>
      <c r="RJE264" s="1"/>
      <c r="RJF264" s="1"/>
      <c r="RJG264" s="1"/>
      <c r="RJH264" s="1"/>
      <c r="RJI264" s="1"/>
      <c r="RJJ264" s="1"/>
      <c r="RJK264" s="1"/>
      <c r="RJL264" s="1"/>
      <c r="RJM264" s="1"/>
      <c r="RJN264" s="1"/>
      <c r="RJO264" s="1"/>
      <c r="RJP264" s="1"/>
      <c r="RJQ264" s="1"/>
      <c r="RJR264" s="1"/>
      <c r="RJS264" s="1"/>
      <c r="RJT264" s="1"/>
      <c r="RJU264" s="1"/>
      <c r="RJV264" s="1"/>
      <c r="RJW264" s="1"/>
      <c r="RJX264" s="1"/>
      <c r="RJY264" s="1"/>
      <c r="RJZ264" s="1"/>
      <c r="RKA264" s="1"/>
      <c r="RKB264" s="1"/>
      <c r="RKC264" s="1"/>
      <c r="RKD264" s="1"/>
      <c r="RKE264" s="1"/>
      <c r="RKF264" s="1"/>
      <c r="RKG264" s="1"/>
      <c r="RKH264" s="1"/>
      <c r="RKI264" s="1"/>
      <c r="RKJ264" s="1"/>
      <c r="RKK264" s="1"/>
      <c r="RKL264" s="1"/>
      <c r="RKM264" s="1"/>
      <c r="RKN264" s="1"/>
      <c r="RKO264" s="1"/>
      <c r="RKP264" s="1"/>
      <c r="RKQ264" s="1"/>
      <c r="RKR264" s="1"/>
      <c r="RKS264" s="1"/>
      <c r="RKT264" s="1"/>
      <c r="RKU264" s="1"/>
      <c r="RKV264" s="1"/>
      <c r="RKW264" s="1"/>
      <c r="RKX264" s="1"/>
      <c r="RKY264" s="1"/>
      <c r="RKZ264" s="1"/>
      <c r="RLA264" s="1"/>
      <c r="RLB264" s="1"/>
      <c r="RLC264" s="1"/>
      <c r="RLD264" s="1"/>
      <c r="RLE264" s="1"/>
      <c r="RLF264" s="1"/>
      <c r="RLG264" s="1"/>
      <c r="RLH264" s="1"/>
      <c r="RLI264" s="1"/>
      <c r="RLJ264" s="1"/>
      <c r="RLK264" s="1"/>
      <c r="RLL264" s="1"/>
      <c r="RLM264" s="1"/>
      <c r="RLN264" s="1"/>
      <c r="RLO264" s="1"/>
      <c r="RLP264" s="1"/>
      <c r="RLQ264" s="1"/>
      <c r="RLR264" s="1"/>
      <c r="RLS264" s="1"/>
      <c r="RLT264" s="1"/>
      <c r="RLU264" s="1"/>
      <c r="RLV264" s="1"/>
      <c r="RLW264" s="1"/>
      <c r="RLX264" s="1"/>
      <c r="RLY264" s="1"/>
      <c r="RLZ264" s="1"/>
      <c r="RMA264" s="1"/>
      <c r="RMB264" s="1"/>
      <c r="RMC264" s="1"/>
      <c r="RMD264" s="1"/>
      <c r="RME264" s="1"/>
      <c r="RMF264" s="1"/>
      <c r="RMG264" s="1"/>
      <c r="RMH264" s="1"/>
      <c r="RMI264" s="1"/>
      <c r="RMJ264" s="1"/>
      <c r="RMK264" s="1"/>
      <c r="RML264" s="1"/>
      <c r="RMM264" s="1"/>
      <c r="RMN264" s="1"/>
      <c r="RMO264" s="1"/>
      <c r="RMP264" s="1"/>
      <c r="RMQ264" s="1"/>
      <c r="RMR264" s="1"/>
      <c r="RMS264" s="1"/>
      <c r="RMT264" s="1"/>
      <c r="RMU264" s="1"/>
      <c r="RMV264" s="1"/>
      <c r="RMW264" s="1"/>
      <c r="RMX264" s="1"/>
      <c r="RMY264" s="1"/>
      <c r="RMZ264" s="1"/>
      <c r="RNA264" s="1"/>
      <c r="RNB264" s="1"/>
      <c r="RNC264" s="1"/>
      <c r="RND264" s="1"/>
      <c r="RNE264" s="1"/>
      <c r="RNF264" s="1"/>
      <c r="RNG264" s="1"/>
      <c r="RNH264" s="1"/>
      <c r="RNI264" s="1"/>
      <c r="RNJ264" s="1"/>
      <c r="RNK264" s="1"/>
      <c r="RNL264" s="1"/>
      <c r="RNM264" s="1"/>
      <c r="RNN264" s="1"/>
      <c r="RNO264" s="1"/>
      <c r="RNP264" s="1"/>
      <c r="RNQ264" s="1"/>
      <c r="RNR264" s="1"/>
      <c r="RNS264" s="1"/>
      <c r="RNT264" s="1"/>
      <c r="RNU264" s="1"/>
      <c r="RNV264" s="1"/>
      <c r="RNW264" s="1"/>
      <c r="RNX264" s="1"/>
      <c r="RNY264" s="1"/>
      <c r="RNZ264" s="1"/>
      <c r="ROA264" s="1"/>
      <c r="ROB264" s="1"/>
      <c r="ROC264" s="1"/>
      <c r="ROD264" s="1"/>
      <c r="ROE264" s="1"/>
      <c r="ROF264" s="1"/>
      <c r="ROG264" s="1"/>
      <c r="ROH264" s="1"/>
      <c r="ROI264" s="1"/>
      <c r="ROJ264" s="1"/>
      <c r="ROK264" s="1"/>
      <c r="ROL264" s="1"/>
      <c r="ROM264" s="1"/>
      <c r="RON264" s="1"/>
      <c r="ROO264" s="1"/>
      <c r="ROP264" s="1"/>
      <c r="ROQ264" s="1"/>
      <c r="ROR264" s="1"/>
      <c r="ROS264" s="1"/>
      <c r="ROT264" s="1"/>
      <c r="ROU264" s="1"/>
      <c r="ROV264" s="1"/>
      <c r="ROW264" s="1"/>
      <c r="ROX264" s="1"/>
      <c r="ROY264" s="1"/>
      <c r="ROZ264" s="1"/>
      <c r="RPA264" s="1"/>
      <c r="RPB264" s="1"/>
      <c r="RPC264" s="1"/>
      <c r="RPD264" s="1"/>
      <c r="RPE264" s="1"/>
      <c r="RPF264" s="1"/>
      <c r="RPG264" s="1"/>
      <c r="RPH264" s="1"/>
      <c r="RPI264" s="1"/>
      <c r="RPJ264" s="1"/>
      <c r="RPK264" s="1"/>
      <c r="RPL264" s="1"/>
      <c r="RPM264" s="1"/>
      <c r="RPN264" s="1"/>
      <c r="RPO264" s="1"/>
      <c r="RPP264" s="1"/>
      <c r="RPQ264" s="1"/>
      <c r="RPR264" s="1"/>
      <c r="RPS264" s="1"/>
      <c r="RPT264" s="1"/>
      <c r="RPU264" s="1"/>
      <c r="RPV264" s="1"/>
      <c r="RPW264" s="1"/>
      <c r="RPX264" s="1"/>
      <c r="RPY264" s="1"/>
      <c r="RPZ264" s="1"/>
      <c r="RQA264" s="1"/>
      <c r="RQB264" s="1"/>
      <c r="RQC264" s="1"/>
      <c r="RQD264" s="1"/>
      <c r="RQE264" s="1"/>
      <c r="RQF264" s="1"/>
      <c r="RQG264" s="1"/>
      <c r="RQH264" s="1"/>
      <c r="RQI264" s="1"/>
      <c r="RQJ264" s="1"/>
      <c r="RQK264" s="1"/>
      <c r="RQL264" s="1"/>
      <c r="RQM264" s="1"/>
      <c r="RQN264" s="1"/>
      <c r="RQO264" s="1"/>
      <c r="RQP264" s="1"/>
      <c r="RQQ264" s="1"/>
      <c r="RQR264" s="1"/>
      <c r="RQS264" s="1"/>
      <c r="RQT264" s="1"/>
      <c r="RQU264" s="1"/>
      <c r="RQV264" s="1"/>
      <c r="RQW264" s="1"/>
      <c r="RQX264" s="1"/>
      <c r="RQY264" s="1"/>
      <c r="RQZ264" s="1"/>
      <c r="RRA264" s="1"/>
      <c r="RRB264" s="1"/>
      <c r="RRC264" s="1"/>
      <c r="RRD264" s="1"/>
      <c r="RRE264" s="1"/>
      <c r="RRF264" s="1"/>
      <c r="RRG264" s="1"/>
      <c r="RRH264" s="1"/>
      <c r="RRI264" s="1"/>
      <c r="RRJ264" s="1"/>
      <c r="RRK264" s="1"/>
      <c r="RRL264" s="1"/>
      <c r="RRM264" s="1"/>
      <c r="RRN264" s="1"/>
      <c r="RRO264" s="1"/>
      <c r="RRP264" s="1"/>
      <c r="RRQ264" s="1"/>
      <c r="RRR264" s="1"/>
      <c r="RRS264" s="1"/>
      <c r="RRT264" s="1"/>
      <c r="RRU264" s="1"/>
      <c r="RRV264" s="1"/>
      <c r="RRW264" s="1"/>
      <c r="RRX264" s="1"/>
      <c r="RRY264" s="1"/>
      <c r="RRZ264" s="1"/>
      <c r="RSA264" s="1"/>
      <c r="RSB264" s="1"/>
      <c r="RSC264" s="1"/>
      <c r="RSD264" s="1"/>
      <c r="RSE264" s="1"/>
      <c r="RSF264" s="1"/>
      <c r="RSG264" s="1"/>
      <c r="RSH264" s="1"/>
      <c r="RSI264" s="1"/>
      <c r="RSJ264" s="1"/>
      <c r="RSK264" s="1"/>
      <c r="RSL264" s="1"/>
      <c r="RSM264" s="1"/>
      <c r="RSN264" s="1"/>
      <c r="RSO264" s="1"/>
      <c r="RSP264" s="1"/>
      <c r="RSQ264" s="1"/>
      <c r="RSR264" s="1"/>
      <c r="RSS264" s="1"/>
      <c r="RST264" s="1"/>
      <c r="RSU264" s="1"/>
      <c r="RSV264" s="1"/>
      <c r="RSW264" s="1"/>
      <c r="RSX264" s="1"/>
      <c r="RSY264" s="1"/>
      <c r="RSZ264" s="1"/>
      <c r="RTA264" s="1"/>
      <c r="RTB264" s="1"/>
      <c r="RTC264" s="1"/>
      <c r="RTD264" s="1"/>
      <c r="RTE264" s="1"/>
      <c r="RTF264" s="1"/>
      <c r="RTG264" s="1"/>
      <c r="RTH264" s="1"/>
      <c r="RTI264" s="1"/>
      <c r="RTJ264" s="1"/>
      <c r="RTK264" s="1"/>
      <c r="RTL264" s="1"/>
      <c r="RTM264" s="1"/>
      <c r="RTN264" s="1"/>
      <c r="RTO264" s="1"/>
      <c r="RTP264" s="1"/>
      <c r="RTQ264" s="1"/>
      <c r="RTR264" s="1"/>
      <c r="RTS264" s="1"/>
      <c r="RTT264" s="1"/>
      <c r="RTU264" s="1"/>
      <c r="RTV264" s="1"/>
      <c r="RTW264" s="1"/>
      <c r="RTX264" s="1"/>
      <c r="RTY264" s="1"/>
      <c r="RTZ264" s="1"/>
      <c r="RUA264" s="1"/>
      <c r="RUB264" s="1"/>
      <c r="RUC264" s="1"/>
      <c r="RUD264" s="1"/>
      <c r="RUE264" s="1"/>
      <c r="RUF264" s="1"/>
      <c r="RUG264" s="1"/>
      <c r="RUH264" s="1"/>
      <c r="RUI264" s="1"/>
      <c r="RUJ264" s="1"/>
      <c r="RUK264" s="1"/>
      <c r="RUL264" s="1"/>
      <c r="RUM264" s="1"/>
      <c r="RUN264" s="1"/>
      <c r="RUO264" s="1"/>
      <c r="RUP264" s="1"/>
      <c r="RUQ264" s="1"/>
      <c r="RUR264" s="1"/>
      <c r="RUS264" s="1"/>
      <c r="RUT264" s="1"/>
      <c r="RUU264" s="1"/>
      <c r="RUV264" s="1"/>
      <c r="RUW264" s="1"/>
      <c r="RUX264" s="1"/>
      <c r="RUY264" s="1"/>
      <c r="RUZ264" s="1"/>
      <c r="RVA264" s="1"/>
      <c r="RVB264" s="1"/>
      <c r="RVC264" s="1"/>
      <c r="RVD264" s="1"/>
      <c r="RVE264" s="1"/>
      <c r="RVF264" s="1"/>
      <c r="RVG264" s="1"/>
      <c r="RVH264" s="1"/>
      <c r="RVI264" s="1"/>
      <c r="RVJ264" s="1"/>
      <c r="RVK264" s="1"/>
      <c r="RVL264" s="1"/>
      <c r="RVM264" s="1"/>
      <c r="RVN264" s="1"/>
      <c r="RVO264" s="1"/>
      <c r="RVP264" s="1"/>
      <c r="RVQ264" s="1"/>
      <c r="RVR264" s="1"/>
      <c r="RVS264" s="1"/>
      <c r="RVT264" s="1"/>
      <c r="RVU264" s="1"/>
      <c r="RVV264" s="1"/>
      <c r="RVW264" s="1"/>
      <c r="RVX264" s="1"/>
      <c r="RVY264" s="1"/>
      <c r="RVZ264" s="1"/>
      <c r="RWA264" s="1"/>
      <c r="RWB264" s="1"/>
      <c r="RWC264" s="1"/>
      <c r="RWD264" s="1"/>
      <c r="RWE264" s="1"/>
      <c r="RWF264" s="1"/>
      <c r="RWG264" s="1"/>
      <c r="RWH264" s="1"/>
      <c r="RWI264" s="1"/>
      <c r="RWJ264" s="1"/>
      <c r="RWK264" s="1"/>
      <c r="RWL264" s="1"/>
      <c r="RWM264" s="1"/>
      <c r="RWN264" s="1"/>
      <c r="RWO264" s="1"/>
      <c r="RWP264" s="1"/>
      <c r="RWQ264" s="1"/>
      <c r="RWR264" s="1"/>
      <c r="RWS264" s="1"/>
      <c r="RWT264" s="1"/>
      <c r="RWU264" s="1"/>
      <c r="RWV264" s="1"/>
      <c r="RWW264" s="1"/>
      <c r="RWX264" s="1"/>
      <c r="RWY264" s="1"/>
      <c r="RWZ264" s="1"/>
      <c r="RXA264" s="1"/>
      <c r="RXB264" s="1"/>
      <c r="RXC264" s="1"/>
      <c r="RXD264" s="1"/>
      <c r="RXE264" s="1"/>
      <c r="RXF264" s="1"/>
      <c r="RXG264" s="1"/>
      <c r="RXH264" s="1"/>
      <c r="RXI264" s="1"/>
      <c r="RXJ264" s="1"/>
      <c r="RXK264" s="1"/>
      <c r="RXL264" s="1"/>
      <c r="RXM264" s="1"/>
      <c r="RXN264" s="1"/>
      <c r="RXO264" s="1"/>
      <c r="RXP264" s="1"/>
      <c r="RXQ264" s="1"/>
      <c r="RXR264" s="1"/>
      <c r="RXS264" s="1"/>
      <c r="RXT264" s="1"/>
      <c r="RXU264" s="1"/>
      <c r="RXV264" s="1"/>
      <c r="RXW264" s="1"/>
      <c r="RXX264" s="1"/>
      <c r="RXY264" s="1"/>
      <c r="RXZ264" s="1"/>
      <c r="RYA264" s="1"/>
      <c r="RYB264" s="1"/>
      <c r="RYC264" s="1"/>
      <c r="RYD264" s="1"/>
      <c r="RYE264" s="1"/>
      <c r="RYF264" s="1"/>
      <c r="RYG264" s="1"/>
      <c r="RYH264" s="1"/>
      <c r="RYI264" s="1"/>
      <c r="RYJ264" s="1"/>
      <c r="RYK264" s="1"/>
      <c r="RYL264" s="1"/>
      <c r="RYM264" s="1"/>
      <c r="RYN264" s="1"/>
      <c r="RYO264" s="1"/>
      <c r="RYP264" s="1"/>
      <c r="RYQ264" s="1"/>
      <c r="RYR264" s="1"/>
      <c r="RYS264" s="1"/>
      <c r="RYT264" s="1"/>
      <c r="RYU264" s="1"/>
      <c r="RYV264" s="1"/>
      <c r="RYW264" s="1"/>
      <c r="RYX264" s="1"/>
      <c r="RYY264" s="1"/>
      <c r="RYZ264" s="1"/>
      <c r="RZA264" s="1"/>
      <c r="RZB264" s="1"/>
      <c r="RZC264" s="1"/>
      <c r="RZD264" s="1"/>
      <c r="RZE264" s="1"/>
      <c r="RZF264" s="1"/>
      <c r="RZG264" s="1"/>
      <c r="RZH264" s="1"/>
      <c r="RZI264" s="1"/>
      <c r="RZJ264" s="1"/>
      <c r="RZK264" s="1"/>
      <c r="RZL264" s="1"/>
      <c r="RZM264" s="1"/>
      <c r="RZN264" s="1"/>
      <c r="RZO264" s="1"/>
      <c r="RZP264" s="1"/>
      <c r="RZQ264" s="1"/>
      <c r="RZR264" s="1"/>
      <c r="RZS264" s="1"/>
      <c r="RZT264" s="1"/>
      <c r="RZU264" s="1"/>
      <c r="RZV264" s="1"/>
      <c r="RZW264" s="1"/>
      <c r="RZX264" s="1"/>
      <c r="RZY264" s="1"/>
      <c r="RZZ264" s="1"/>
      <c r="SAA264" s="1"/>
      <c r="SAB264" s="1"/>
      <c r="SAC264" s="1"/>
      <c r="SAD264" s="1"/>
      <c r="SAE264" s="1"/>
      <c r="SAF264" s="1"/>
      <c r="SAG264" s="1"/>
      <c r="SAH264" s="1"/>
      <c r="SAI264" s="1"/>
      <c r="SAJ264" s="1"/>
      <c r="SAK264" s="1"/>
      <c r="SAL264" s="1"/>
      <c r="SAM264" s="1"/>
      <c r="SAN264" s="1"/>
      <c r="SAO264" s="1"/>
      <c r="SAP264" s="1"/>
      <c r="SAQ264" s="1"/>
      <c r="SAR264" s="1"/>
      <c r="SAS264" s="1"/>
      <c r="SAT264" s="1"/>
      <c r="SAU264" s="1"/>
      <c r="SAV264" s="1"/>
      <c r="SAW264" s="1"/>
      <c r="SAX264" s="1"/>
      <c r="SAY264" s="1"/>
      <c r="SAZ264" s="1"/>
      <c r="SBA264" s="1"/>
      <c r="SBB264" s="1"/>
      <c r="SBC264" s="1"/>
      <c r="SBD264" s="1"/>
      <c r="SBE264" s="1"/>
      <c r="SBF264" s="1"/>
      <c r="SBG264" s="1"/>
      <c r="SBH264" s="1"/>
      <c r="SBI264" s="1"/>
      <c r="SBJ264" s="1"/>
      <c r="SBK264" s="1"/>
      <c r="SBL264" s="1"/>
      <c r="SBM264" s="1"/>
      <c r="SBN264" s="1"/>
      <c r="SBO264" s="1"/>
      <c r="SBP264" s="1"/>
      <c r="SBQ264" s="1"/>
      <c r="SBR264" s="1"/>
      <c r="SBS264" s="1"/>
      <c r="SBT264" s="1"/>
      <c r="SBU264" s="1"/>
      <c r="SBV264" s="1"/>
      <c r="SBW264" s="1"/>
      <c r="SBX264" s="1"/>
      <c r="SBY264" s="1"/>
      <c r="SBZ264" s="1"/>
      <c r="SCA264" s="1"/>
      <c r="SCB264" s="1"/>
      <c r="SCC264" s="1"/>
      <c r="SCD264" s="1"/>
      <c r="SCE264" s="1"/>
      <c r="SCF264" s="1"/>
      <c r="SCG264" s="1"/>
      <c r="SCH264" s="1"/>
      <c r="SCI264" s="1"/>
      <c r="SCJ264" s="1"/>
      <c r="SCK264" s="1"/>
      <c r="SCL264" s="1"/>
      <c r="SCM264" s="1"/>
      <c r="SCN264" s="1"/>
      <c r="SCO264" s="1"/>
      <c r="SCP264" s="1"/>
      <c r="SCQ264" s="1"/>
      <c r="SCR264" s="1"/>
      <c r="SCS264" s="1"/>
      <c r="SCT264" s="1"/>
      <c r="SCU264" s="1"/>
      <c r="SCV264" s="1"/>
      <c r="SCW264" s="1"/>
      <c r="SCX264" s="1"/>
      <c r="SCY264" s="1"/>
      <c r="SCZ264" s="1"/>
      <c r="SDA264" s="1"/>
      <c r="SDB264" s="1"/>
      <c r="SDC264" s="1"/>
      <c r="SDD264" s="1"/>
      <c r="SDE264" s="1"/>
      <c r="SDF264" s="1"/>
      <c r="SDG264" s="1"/>
      <c r="SDH264" s="1"/>
      <c r="SDI264" s="1"/>
      <c r="SDJ264" s="1"/>
      <c r="SDK264" s="1"/>
      <c r="SDL264" s="1"/>
      <c r="SDM264" s="1"/>
      <c r="SDN264" s="1"/>
      <c r="SDO264" s="1"/>
      <c r="SDP264" s="1"/>
      <c r="SDQ264" s="1"/>
      <c r="SDR264" s="1"/>
      <c r="SDS264" s="1"/>
      <c r="SDT264" s="1"/>
      <c r="SDU264" s="1"/>
      <c r="SDV264" s="1"/>
      <c r="SDW264" s="1"/>
      <c r="SDX264" s="1"/>
      <c r="SDY264" s="1"/>
      <c r="SDZ264" s="1"/>
      <c r="SEA264" s="1"/>
      <c r="SEB264" s="1"/>
      <c r="SEC264" s="1"/>
      <c r="SED264" s="1"/>
      <c r="SEE264" s="1"/>
      <c r="SEF264" s="1"/>
      <c r="SEG264" s="1"/>
      <c r="SEH264" s="1"/>
      <c r="SEI264" s="1"/>
      <c r="SEJ264" s="1"/>
      <c r="SEK264" s="1"/>
      <c r="SEL264" s="1"/>
      <c r="SEM264" s="1"/>
      <c r="SEN264" s="1"/>
      <c r="SEO264" s="1"/>
      <c r="SEP264" s="1"/>
      <c r="SEQ264" s="1"/>
      <c r="SER264" s="1"/>
      <c r="SES264" s="1"/>
      <c r="SET264" s="1"/>
      <c r="SEU264" s="1"/>
      <c r="SEV264" s="1"/>
      <c r="SEW264" s="1"/>
      <c r="SEX264" s="1"/>
      <c r="SEY264" s="1"/>
      <c r="SEZ264" s="1"/>
      <c r="SFA264" s="1"/>
      <c r="SFB264" s="1"/>
      <c r="SFC264" s="1"/>
      <c r="SFD264" s="1"/>
      <c r="SFE264" s="1"/>
      <c r="SFF264" s="1"/>
      <c r="SFG264" s="1"/>
      <c r="SFH264" s="1"/>
      <c r="SFI264" s="1"/>
      <c r="SFJ264" s="1"/>
      <c r="SFK264" s="1"/>
      <c r="SFL264" s="1"/>
      <c r="SFM264" s="1"/>
      <c r="SFN264" s="1"/>
      <c r="SFO264" s="1"/>
      <c r="SFP264" s="1"/>
      <c r="SFQ264" s="1"/>
      <c r="SFR264" s="1"/>
      <c r="SFS264" s="1"/>
      <c r="SFT264" s="1"/>
      <c r="SFU264" s="1"/>
      <c r="SFV264" s="1"/>
      <c r="SFW264" s="1"/>
      <c r="SFX264" s="1"/>
      <c r="SFY264" s="1"/>
      <c r="SFZ264" s="1"/>
      <c r="SGA264" s="1"/>
      <c r="SGB264" s="1"/>
      <c r="SGC264" s="1"/>
      <c r="SGD264" s="1"/>
      <c r="SGE264" s="1"/>
      <c r="SGF264" s="1"/>
      <c r="SGG264" s="1"/>
      <c r="SGH264" s="1"/>
      <c r="SGI264" s="1"/>
      <c r="SGJ264" s="1"/>
      <c r="SGK264" s="1"/>
      <c r="SGL264" s="1"/>
      <c r="SGM264" s="1"/>
      <c r="SGN264" s="1"/>
      <c r="SGO264" s="1"/>
      <c r="SGP264" s="1"/>
      <c r="SGQ264" s="1"/>
      <c r="SGR264" s="1"/>
      <c r="SGS264" s="1"/>
      <c r="SGT264" s="1"/>
      <c r="SGU264" s="1"/>
      <c r="SGV264" s="1"/>
      <c r="SGW264" s="1"/>
      <c r="SGX264" s="1"/>
      <c r="SGY264" s="1"/>
      <c r="SGZ264" s="1"/>
      <c r="SHA264" s="1"/>
      <c r="SHB264" s="1"/>
      <c r="SHC264" s="1"/>
      <c r="SHD264" s="1"/>
      <c r="SHE264" s="1"/>
      <c r="SHF264" s="1"/>
      <c r="SHG264" s="1"/>
      <c r="SHH264" s="1"/>
      <c r="SHI264" s="1"/>
      <c r="SHJ264" s="1"/>
      <c r="SHK264" s="1"/>
      <c r="SHL264" s="1"/>
      <c r="SHM264" s="1"/>
      <c r="SHN264" s="1"/>
      <c r="SHO264" s="1"/>
      <c r="SHP264" s="1"/>
      <c r="SHQ264" s="1"/>
      <c r="SHR264" s="1"/>
      <c r="SHS264" s="1"/>
      <c r="SHT264" s="1"/>
      <c r="SHU264" s="1"/>
      <c r="SHV264" s="1"/>
      <c r="SHW264" s="1"/>
      <c r="SHX264" s="1"/>
      <c r="SHY264" s="1"/>
      <c r="SHZ264" s="1"/>
      <c r="SIA264" s="1"/>
      <c r="SIB264" s="1"/>
      <c r="SIC264" s="1"/>
      <c r="SID264" s="1"/>
      <c r="SIE264" s="1"/>
      <c r="SIF264" s="1"/>
      <c r="SIG264" s="1"/>
      <c r="SIH264" s="1"/>
      <c r="SII264" s="1"/>
      <c r="SIJ264" s="1"/>
      <c r="SIK264" s="1"/>
      <c r="SIL264" s="1"/>
      <c r="SIM264" s="1"/>
      <c r="SIN264" s="1"/>
      <c r="SIO264" s="1"/>
      <c r="SIP264" s="1"/>
      <c r="SIQ264" s="1"/>
      <c r="SIR264" s="1"/>
      <c r="SIS264" s="1"/>
      <c r="SIT264" s="1"/>
      <c r="SIU264" s="1"/>
      <c r="SIV264" s="1"/>
      <c r="SIW264" s="1"/>
      <c r="SIX264" s="1"/>
      <c r="SIY264" s="1"/>
      <c r="SIZ264" s="1"/>
      <c r="SJA264" s="1"/>
      <c r="SJB264" s="1"/>
      <c r="SJC264" s="1"/>
      <c r="SJD264" s="1"/>
      <c r="SJE264" s="1"/>
      <c r="SJF264" s="1"/>
      <c r="SJG264" s="1"/>
      <c r="SJH264" s="1"/>
      <c r="SJI264" s="1"/>
      <c r="SJJ264" s="1"/>
      <c r="SJK264" s="1"/>
      <c r="SJL264" s="1"/>
      <c r="SJM264" s="1"/>
      <c r="SJN264" s="1"/>
      <c r="SJO264" s="1"/>
      <c r="SJP264" s="1"/>
      <c r="SJQ264" s="1"/>
      <c r="SJR264" s="1"/>
      <c r="SJS264" s="1"/>
      <c r="SJT264" s="1"/>
      <c r="SJU264" s="1"/>
      <c r="SJV264" s="1"/>
      <c r="SJW264" s="1"/>
      <c r="SJX264" s="1"/>
      <c r="SJY264" s="1"/>
      <c r="SJZ264" s="1"/>
      <c r="SKA264" s="1"/>
      <c r="SKB264" s="1"/>
      <c r="SKC264" s="1"/>
      <c r="SKD264" s="1"/>
      <c r="SKE264" s="1"/>
      <c r="SKF264" s="1"/>
      <c r="SKG264" s="1"/>
      <c r="SKH264" s="1"/>
      <c r="SKI264" s="1"/>
      <c r="SKJ264" s="1"/>
      <c r="SKK264" s="1"/>
      <c r="SKL264" s="1"/>
      <c r="SKM264" s="1"/>
      <c r="SKN264" s="1"/>
      <c r="SKO264" s="1"/>
      <c r="SKP264" s="1"/>
      <c r="SKQ264" s="1"/>
      <c r="SKR264" s="1"/>
      <c r="SKS264" s="1"/>
      <c r="SKT264" s="1"/>
      <c r="SKU264" s="1"/>
      <c r="SKV264" s="1"/>
      <c r="SKW264" s="1"/>
      <c r="SKX264" s="1"/>
      <c r="SKY264" s="1"/>
      <c r="SKZ264" s="1"/>
      <c r="SLA264" s="1"/>
      <c r="SLB264" s="1"/>
      <c r="SLC264" s="1"/>
      <c r="SLD264" s="1"/>
      <c r="SLE264" s="1"/>
      <c r="SLF264" s="1"/>
      <c r="SLG264" s="1"/>
      <c r="SLH264" s="1"/>
      <c r="SLI264" s="1"/>
      <c r="SLJ264" s="1"/>
      <c r="SLK264" s="1"/>
      <c r="SLL264" s="1"/>
      <c r="SLM264" s="1"/>
      <c r="SLN264" s="1"/>
      <c r="SLO264" s="1"/>
      <c r="SLP264" s="1"/>
      <c r="SLQ264" s="1"/>
      <c r="SLR264" s="1"/>
      <c r="SLS264" s="1"/>
      <c r="SLT264" s="1"/>
      <c r="SLU264" s="1"/>
      <c r="SLV264" s="1"/>
      <c r="SLW264" s="1"/>
      <c r="SLX264" s="1"/>
      <c r="SLY264" s="1"/>
      <c r="SLZ264" s="1"/>
      <c r="SMA264" s="1"/>
      <c r="SMB264" s="1"/>
      <c r="SMC264" s="1"/>
      <c r="SMD264" s="1"/>
      <c r="SME264" s="1"/>
      <c r="SMF264" s="1"/>
      <c r="SMG264" s="1"/>
      <c r="SMH264" s="1"/>
      <c r="SMI264" s="1"/>
      <c r="SMJ264" s="1"/>
      <c r="SMK264" s="1"/>
      <c r="SML264" s="1"/>
      <c r="SMM264" s="1"/>
      <c r="SMN264" s="1"/>
      <c r="SMO264" s="1"/>
      <c r="SMP264" s="1"/>
      <c r="SMQ264" s="1"/>
      <c r="SMR264" s="1"/>
      <c r="SMS264" s="1"/>
      <c r="SMT264" s="1"/>
      <c r="SMU264" s="1"/>
      <c r="SMV264" s="1"/>
      <c r="SMW264" s="1"/>
      <c r="SMX264" s="1"/>
      <c r="SMY264" s="1"/>
      <c r="SMZ264" s="1"/>
      <c r="SNA264" s="1"/>
      <c r="SNB264" s="1"/>
      <c r="SNC264" s="1"/>
      <c r="SND264" s="1"/>
      <c r="SNE264" s="1"/>
      <c r="SNF264" s="1"/>
      <c r="SNG264" s="1"/>
      <c r="SNH264" s="1"/>
      <c r="SNI264" s="1"/>
      <c r="SNJ264" s="1"/>
      <c r="SNK264" s="1"/>
      <c r="SNL264" s="1"/>
      <c r="SNM264" s="1"/>
      <c r="SNN264" s="1"/>
      <c r="SNO264" s="1"/>
      <c r="SNP264" s="1"/>
      <c r="SNQ264" s="1"/>
      <c r="SNR264" s="1"/>
      <c r="SNS264" s="1"/>
      <c r="SNT264" s="1"/>
      <c r="SNU264" s="1"/>
      <c r="SNV264" s="1"/>
      <c r="SNW264" s="1"/>
      <c r="SNX264" s="1"/>
      <c r="SNY264" s="1"/>
      <c r="SNZ264" s="1"/>
      <c r="SOA264" s="1"/>
      <c r="SOB264" s="1"/>
      <c r="SOC264" s="1"/>
      <c r="SOD264" s="1"/>
      <c r="SOE264" s="1"/>
      <c r="SOF264" s="1"/>
      <c r="SOG264" s="1"/>
      <c r="SOH264" s="1"/>
      <c r="SOI264" s="1"/>
      <c r="SOJ264" s="1"/>
      <c r="SOK264" s="1"/>
      <c r="SOL264" s="1"/>
      <c r="SOM264" s="1"/>
      <c r="SON264" s="1"/>
      <c r="SOO264" s="1"/>
      <c r="SOP264" s="1"/>
      <c r="SOQ264" s="1"/>
      <c r="SOR264" s="1"/>
      <c r="SOS264" s="1"/>
      <c r="SOT264" s="1"/>
      <c r="SOU264" s="1"/>
      <c r="SOV264" s="1"/>
      <c r="SOW264" s="1"/>
      <c r="SOX264" s="1"/>
      <c r="SOY264" s="1"/>
      <c r="SOZ264" s="1"/>
      <c r="SPA264" s="1"/>
      <c r="SPB264" s="1"/>
      <c r="SPC264" s="1"/>
      <c r="SPD264" s="1"/>
      <c r="SPE264" s="1"/>
      <c r="SPF264" s="1"/>
      <c r="SPG264" s="1"/>
      <c r="SPH264" s="1"/>
      <c r="SPI264" s="1"/>
      <c r="SPJ264" s="1"/>
      <c r="SPK264" s="1"/>
      <c r="SPL264" s="1"/>
      <c r="SPM264" s="1"/>
      <c r="SPN264" s="1"/>
      <c r="SPO264" s="1"/>
      <c r="SPP264" s="1"/>
      <c r="SPQ264" s="1"/>
      <c r="SPR264" s="1"/>
      <c r="SPS264" s="1"/>
      <c r="SPT264" s="1"/>
      <c r="SPU264" s="1"/>
      <c r="SPV264" s="1"/>
      <c r="SPW264" s="1"/>
      <c r="SPX264" s="1"/>
      <c r="SPY264" s="1"/>
      <c r="SPZ264" s="1"/>
      <c r="SQA264" s="1"/>
      <c r="SQB264" s="1"/>
      <c r="SQC264" s="1"/>
      <c r="SQD264" s="1"/>
      <c r="SQE264" s="1"/>
      <c r="SQF264" s="1"/>
      <c r="SQG264" s="1"/>
      <c r="SQH264" s="1"/>
      <c r="SQI264" s="1"/>
      <c r="SQJ264" s="1"/>
      <c r="SQK264" s="1"/>
      <c r="SQL264" s="1"/>
      <c r="SQM264" s="1"/>
      <c r="SQN264" s="1"/>
      <c r="SQO264" s="1"/>
      <c r="SQP264" s="1"/>
      <c r="SQQ264" s="1"/>
      <c r="SQR264" s="1"/>
      <c r="SQS264" s="1"/>
      <c r="SQT264" s="1"/>
      <c r="SQU264" s="1"/>
      <c r="SQV264" s="1"/>
      <c r="SQW264" s="1"/>
      <c r="SQX264" s="1"/>
      <c r="SQY264" s="1"/>
      <c r="SQZ264" s="1"/>
      <c r="SRA264" s="1"/>
      <c r="SRB264" s="1"/>
      <c r="SRC264" s="1"/>
      <c r="SRD264" s="1"/>
      <c r="SRE264" s="1"/>
      <c r="SRF264" s="1"/>
      <c r="SRG264" s="1"/>
      <c r="SRH264" s="1"/>
      <c r="SRI264" s="1"/>
      <c r="SRJ264" s="1"/>
      <c r="SRK264" s="1"/>
      <c r="SRL264" s="1"/>
      <c r="SRM264" s="1"/>
      <c r="SRN264" s="1"/>
      <c r="SRO264" s="1"/>
      <c r="SRP264" s="1"/>
      <c r="SRQ264" s="1"/>
      <c r="SRR264" s="1"/>
      <c r="SRS264" s="1"/>
      <c r="SRT264" s="1"/>
      <c r="SRU264" s="1"/>
      <c r="SRV264" s="1"/>
      <c r="SRW264" s="1"/>
      <c r="SRX264" s="1"/>
      <c r="SRY264" s="1"/>
      <c r="SRZ264" s="1"/>
      <c r="SSA264" s="1"/>
      <c r="SSB264" s="1"/>
      <c r="SSC264" s="1"/>
      <c r="SSD264" s="1"/>
      <c r="SSE264" s="1"/>
      <c r="SSF264" s="1"/>
      <c r="SSG264" s="1"/>
      <c r="SSH264" s="1"/>
      <c r="SSI264" s="1"/>
      <c r="SSJ264" s="1"/>
      <c r="SSK264" s="1"/>
      <c r="SSL264" s="1"/>
      <c r="SSM264" s="1"/>
      <c r="SSN264" s="1"/>
      <c r="SSO264" s="1"/>
      <c r="SSP264" s="1"/>
      <c r="SSQ264" s="1"/>
      <c r="SSR264" s="1"/>
      <c r="SSS264" s="1"/>
      <c r="SST264" s="1"/>
      <c r="SSU264" s="1"/>
      <c r="SSV264" s="1"/>
      <c r="SSW264" s="1"/>
      <c r="SSX264" s="1"/>
      <c r="SSY264" s="1"/>
      <c r="SSZ264" s="1"/>
      <c r="STA264" s="1"/>
      <c r="STB264" s="1"/>
      <c r="STC264" s="1"/>
      <c r="STD264" s="1"/>
      <c r="STE264" s="1"/>
      <c r="STF264" s="1"/>
      <c r="STG264" s="1"/>
      <c r="STH264" s="1"/>
      <c r="STI264" s="1"/>
      <c r="STJ264" s="1"/>
      <c r="STK264" s="1"/>
      <c r="STL264" s="1"/>
      <c r="STM264" s="1"/>
      <c r="STN264" s="1"/>
      <c r="STO264" s="1"/>
      <c r="STP264" s="1"/>
      <c r="STQ264" s="1"/>
      <c r="STR264" s="1"/>
      <c r="STS264" s="1"/>
      <c r="STT264" s="1"/>
      <c r="STU264" s="1"/>
      <c r="STV264" s="1"/>
      <c r="STW264" s="1"/>
      <c r="STX264" s="1"/>
      <c r="STY264" s="1"/>
      <c r="STZ264" s="1"/>
      <c r="SUA264" s="1"/>
      <c r="SUB264" s="1"/>
      <c r="SUC264" s="1"/>
      <c r="SUD264" s="1"/>
      <c r="SUE264" s="1"/>
      <c r="SUF264" s="1"/>
      <c r="SUG264" s="1"/>
      <c r="SUH264" s="1"/>
      <c r="SUI264" s="1"/>
      <c r="SUJ264" s="1"/>
      <c r="SUK264" s="1"/>
      <c r="SUL264" s="1"/>
      <c r="SUM264" s="1"/>
      <c r="SUN264" s="1"/>
      <c r="SUO264" s="1"/>
      <c r="SUP264" s="1"/>
      <c r="SUQ264" s="1"/>
      <c r="SUR264" s="1"/>
      <c r="SUS264" s="1"/>
      <c r="SUT264" s="1"/>
      <c r="SUU264" s="1"/>
      <c r="SUV264" s="1"/>
      <c r="SUW264" s="1"/>
      <c r="SUX264" s="1"/>
      <c r="SUY264" s="1"/>
      <c r="SUZ264" s="1"/>
      <c r="SVA264" s="1"/>
      <c r="SVB264" s="1"/>
      <c r="SVC264" s="1"/>
      <c r="SVD264" s="1"/>
      <c r="SVE264" s="1"/>
      <c r="SVF264" s="1"/>
      <c r="SVG264" s="1"/>
      <c r="SVH264" s="1"/>
      <c r="SVI264" s="1"/>
      <c r="SVJ264" s="1"/>
      <c r="SVK264" s="1"/>
      <c r="SVL264" s="1"/>
      <c r="SVM264" s="1"/>
      <c r="SVN264" s="1"/>
      <c r="SVO264" s="1"/>
      <c r="SVP264" s="1"/>
      <c r="SVQ264" s="1"/>
      <c r="SVR264" s="1"/>
      <c r="SVS264" s="1"/>
      <c r="SVT264" s="1"/>
      <c r="SVU264" s="1"/>
      <c r="SVV264" s="1"/>
      <c r="SVW264" s="1"/>
      <c r="SVX264" s="1"/>
      <c r="SVY264" s="1"/>
      <c r="SVZ264" s="1"/>
      <c r="SWA264" s="1"/>
      <c r="SWB264" s="1"/>
      <c r="SWC264" s="1"/>
      <c r="SWD264" s="1"/>
      <c r="SWE264" s="1"/>
      <c r="SWF264" s="1"/>
      <c r="SWG264" s="1"/>
      <c r="SWH264" s="1"/>
      <c r="SWI264" s="1"/>
      <c r="SWJ264" s="1"/>
      <c r="SWK264" s="1"/>
      <c r="SWL264" s="1"/>
      <c r="SWM264" s="1"/>
      <c r="SWN264" s="1"/>
      <c r="SWO264" s="1"/>
      <c r="SWP264" s="1"/>
      <c r="SWQ264" s="1"/>
      <c r="SWR264" s="1"/>
      <c r="SWS264" s="1"/>
      <c r="SWT264" s="1"/>
      <c r="SWU264" s="1"/>
      <c r="SWV264" s="1"/>
      <c r="SWW264" s="1"/>
      <c r="SWX264" s="1"/>
      <c r="SWY264" s="1"/>
      <c r="SWZ264" s="1"/>
      <c r="SXA264" s="1"/>
      <c r="SXB264" s="1"/>
      <c r="SXC264" s="1"/>
      <c r="SXD264" s="1"/>
      <c r="SXE264" s="1"/>
      <c r="SXF264" s="1"/>
      <c r="SXG264" s="1"/>
      <c r="SXH264" s="1"/>
      <c r="SXI264" s="1"/>
      <c r="SXJ264" s="1"/>
      <c r="SXK264" s="1"/>
      <c r="SXL264" s="1"/>
      <c r="SXM264" s="1"/>
      <c r="SXN264" s="1"/>
      <c r="SXO264" s="1"/>
      <c r="SXP264" s="1"/>
      <c r="SXQ264" s="1"/>
      <c r="SXR264" s="1"/>
      <c r="SXS264" s="1"/>
      <c r="SXT264" s="1"/>
      <c r="SXU264" s="1"/>
      <c r="SXV264" s="1"/>
      <c r="SXW264" s="1"/>
      <c r="SXX264" s="1"/>
      <c r="SXY264" s="1"/>
      <c r="SXZ264" s="1"/>
      <c r="SYA264" s="1"/>
      <c r="SYB264" s="1"/>
      <c r="SYC264" s="1"/>
      <c r="SYD264" s="1"/>
      <c r="SYE264" s="1"/>
      <c r="SYF264" s="1"/>
      <c r="SYG264" s="1"/>
      <c r="SYH264" s="1"/>
      <c r="SYI264" s="1"/>
      <c r="SYJ264" s="1"/>
      <c r="SYK264" s="1"/>
      <c r="SYL264" s="1"/>
      <c r="SYM264" s="1"/>
      <c r="SYN264" s="1"/>
      <c r="SYO264" s="1"/>
      <c r="SYP264" s="1"/>
      <c r="SYQ264" s="1"/>
      <c r="SYR264" s="1"/>
      <c r="SYS264" s="1"/>
      <c r="SYT264" s="1"/>
      <c r="SYU264" s="1"/>
      <c r="SYV264" s="1"/>
      <c r="SYW264" s="1"/>
      <c r="SYX264" s="1"/>
      <c r="SYY264" s="1"/>
      <c r="SYZ264" s="1"/>
      <c r="SZA264" s="1"/>
      <c r="SZB264" s="1"/>
      <c r="SZC264" s="1"/>
      <c r="SZD264" s="1"/>
      <c r="SZE264" s="1"/>
      <c r="SZF264" s="1"/>
      <c r="SZG264" s="1"/>
      <c r="SZH264" s="1"/>
      <c r="SZI264" s="1"/>
      <c r="SZJ264" s="1"/>
      <c r="SZK264" s="1"/>
      <c r="SZL264" s="1"/>
      <c r="SZM264" s="1"/>
      <c r="SZN264" s="1"/>
      <c r="SZO264" s="1"/>
      <c r="SZP264" s="1"/>
      <c r="SZQ264" s="1"/>
      <c r="SZR264" s="1"/>
      <c r="SZS264" s="1"/>
      <c r="SZT264" s="1"/>
      <c r="SZU264" s="1"/>
      <c r="SZV264" s="1"/>
      <c r="SZW264" s="1"/>
      <c r="SZX264" s="1"/>
      <c r="SZY264" s="1"/>
      <c r="SZZ264" s="1"/>
      <c r="TAA264" s="1"/>
      <c r="TAB264" s="1"/>
      <c r="TAC264" s="1"/>
      <c r="TAD264" s="1"/>
      <c r="TAE264" s="1"/>
      <c r="TAF264" s="1"/>
      <c r="TAG264" s="1"/>
      <c r="TAH264" s="1"/>
      <c r="TAI264" s="1"/>
      <c r="TAJ264" s="1"/>
      <c r="TAK264" s="1"/>
      <c r="TAL264" s="1"/>
      <c r="TAM264" s="1"/>
      <c r="TAN264" s="1"/>
      <c r="TAO264" s="1"/>
      <c r="TAP264" s="1"/>
      <c r="TAQ264" s="1"/>
      <c r="TAR264" s="1"/>
      <c r="TAS264" s="1"/>
      <c r="TAT264" s="1"/>
      <c r="TAU264" s="1"/>
      <c r="TAV264" s="1"/>
      <c r="TAW264" s="1"/>
      <c r="TAX264" s="1"/>
      <c r="TAY264" s="1"/>
      <c r="TAZ264" s="1"/>
      <c r="TBA264" s="1"/>
      <c r="TBB264" s="1"/>
      <c r="TBC264" s="1"/>
      <c r="TBD264" s="1"/>
      <c r="TBE264" s="1"/>
      <c r="TBF264" s="1"/>
      <c r="TBG264" s="1"/>
      <c r="TBH264" s="1"/>
      <c r="TBI264" s="1"/>
      <c r="TBJ264" s="1"/>
      <c r="TBK264" s="1"/>
      <c r="TBL264" s="1"/>
      <c r="TBM264" s="1"/>
      <c r="TBN264" s="1"/>
      <c r="TBO264" s="1"/>
      <c r="TBP264" s="1"/>
      <c r="TBQ264" s="1"/>
      <c r="TBR264" s="1"/>
      <c r="TBS264" s="1"/>
      <c r="TBT264" s="1"/>
      <c r="TBU264" s="1"/>
      <c r="TBV264" s="1"/>
      <c r="TBW264" s="1"/>
      <c r="TBX264" s="1"/>
      <c r="TBY264" s="1"/>
      <c r="TBZ264" s="1"/>
      <c r="TCA264" s="1"/>
      <c r="TCB264" s="1"/>
      <c r="TCC264" s="1"/>
      <c r="TCD264" s="1"/>
      <c r="TCE264" s="1"/>
      <c r="TCF264" s="1"/>
      <c r="TCG264" s="1"/>
      <c r="TCH264" s="1"/>
      <c r="TCI264" s="1"/>
      <c r="TCJ264" s="1"/>
      <c r="TCK264" s="1"/>
      <c r="TCL264" s="1"/>
      <c r="TCM264" s="1"/>
      <c r="TCN264" s="1"/>
      <c r="TCO264" s="1"/>
      <c r="TCP264" s="1"/>
      <c r="TCQ264" s="1"/>
      <c r="TCR264" s="1"/>
      <c r="TCS264" s="1"/>
      <c r="TCT264" s="1"/>
      <c r="TCU264" s="1"/>
      <c r="TCV264" s="1"/>
      <c r="TCW264" s="1"/>
      <c r="TCX264" s="1"/>
      <c r="TCY264" s="1"/>
      <c r="TCZ264" s="1"/>
      <c r="TDA264" s="1"/>
      <c r="TDB264" s="1"/>
      <c r="TDC264" s="1"/>
      <c r="TDD264" s="1"/>
      <c r="TDE264" s="1"/>
      <c r="TDF264" s="1"/>
      <c r="TDG264" s="1"/>
      <c r="TDH264" s="1"/>
      <c r="TDI264" s="1"/>
      <c r="TDJ264" s="1"/>
      <c r="TDK264" s="1"/>
      <c r="TDL264" s="1"/>
      <c r="TDM264" s="1"/>
      <c r="TDN264" s="1"/>
      <c r="TDO264" s="1"/>
      <c r="TDP264" s="1"/>
      <c r="TDQ264" s="1"/>
      <c r="TDR264" s="1"/>
      <c r="TDS264" s="1"/>
      <c r="TDT264" s="1"/>
      <c r="TDU264" s="1"/>
      <c r="TDV264" s="1"/>
      <c r="TDW264" s="1"/>
      <c r="TDX264" s="1"/>
      <c r="TDY264" s="1"/>
      <c r="TDZ264" s="1"/>
      <c r="TEA264" s="1"/>
      <c r="TEB264" s="1"/>
      <c r="TEC264" s="1"/>
      <c r="TED264" s="1"/>
      <c r="TEE264" s="1"/>
      <c r="TEF264" s="1"/>
      <c r="TEG264" s="1"/>
      <c r="TEH264" s="1"/>
      <c r="TEI264" s="1"/>
      <c r="TEJ264" s="1"/>
      <c r="TEK264" s="1"/>
      <c r="TEL264" s="1"/>
      <c r="TEM264" s="1"/>
      <c r="TEN264" s="1"/>
      <c r="TEO264" s="1"/>
      <c r="TEP264" s="1"/>
      <c r="TEQ264" s="1"/>
      <c r="TER264" s="1"/>
      <c r="TES264" s="1"/>
      <c r="TET264" s="1"/>
      <c r="TEU264" s="1"/>
      <c r="TEV264" s="1"/>
      <c r="TEW264" s="1"/>
      <c r="TEX264" s="1"/>
      <c r="TEY264" s="1"/>
      <c r="TEZ264" s="1"/>
      <c r="TFA264" s="1"/>
      <c r="TFB264" s="1"/>
      <c r="TFC264" s="1"/>
      <c r="TFD264" s="1"/>
      <c r="TFE264" s="1"/>
      <c r="TFF264" s="1"/>
      <c r="TFG264" s="1"/>
      <c r="TFH264" s="1"/>
      <c r="TFI264" s="1"/>
      <c r="TFJ264" s="1"/>
      <c r="TFK264" s="1"/>
      <c r="TFL264" s="1"/>
      <c r="TFM264" s="1"/>
      <c r="TFN264" s="1"/>
      <c r="TFO264" s="1"/>
      <c r="TFP264" s="1"/>
      <c r="TFQ264" s="1"/>
      <c r="TFR264" s="1"/>
      <c r="TFS264" s="1"/>
      <c r="TFT264" s="1"/>
      <c r="TFU264" s="1"/>
      <c r="TFV264" s="1"/>
      <c r="TFW264" s="1"/>
      <c r="TFX264" s="1"/>
      <c r="TFY264" s="1"/>
      <c r="TFZ264" s="1"/>
      <c r="TGA264" s="1"/>
      <c r="TGB264" s="1"/>
      <c r="TGC264" s="1"/>
      <c r="TGD264" s="1"/>
      <c r="TGE264" s="1"/>
      <c r="TGF264" s="1"/>
      <c r="TGG264" s="1"/>
      <c r="TGH264" s="1"/>
      <c r="TGI264" s="1"/>
      <c r="TGJ264" s="1"/>
      <c r="TGK264" s="1"/>
      <c r="TGL264" s="1"/>
      <c r="TGM264" s="1"/>
      <c r="TGN264" s="1"/>
      <c r="TGO264" s="1"/>
      <c r="TGP264" s="1"/>
      <c r="TGQ264" s="1"/>
      <c r="TGR264" s="1"/>
      <c r="TGS264" s="1"/>
      <c r="TGT264" s="1"/>
      <c r="TGU264" s="1"/>
      <c r="TGV264" s="1"/>
      <c r="TGW264" s="1"/>
      <c r="TGX264" s="1"/>
      <c r="TGY264" s="1"/>
      <c r="TGZ264" s="1"/>
      <c r="THA264" s="1"/>
      <c r="THB264" s="1"/>
      <c r="THC264" s="1"/>
      <c r="THD264" s="1"/>
      <c r="THE264" s="1"/>
      <c r="THF264" s="1"/>
      <c r="THG264" s="1"/>
      <c r="THH264" s="1"/>
      <c r="THI264" s="1"/>
      <c r="THJ264" s="1"/>
      <c r="THK264" s="1"/>
      <c r="THL264" s="1"/>
      <c r="THM264" s="1"/>
      <c r="THN264" s="1"/>
      <c r="THO264" s="1"/>
      <c r="THP264" s="1"/>
      <c r="THQ264" s="1"/>
      <c r="THR264" s="1"/>
      <c r="THS264" s="1"/>
      <c r="THT264" s="1"/>
      <c r="THU264" s="1"/>
      <c r="THV264" s="1"/>
      <c r="THW264" s="1"/>
      <c r="THX264" s="1"/>
      <c r="THY264" s="1"/>
      <c r="THZ264" s="1"/>
      <c r="TIA264" s="1"/>
      <c r="TIB264" s="1"/>
      <c r="TIC264" s="1"/>
      <c r="TID264" s="1"/>
      <c r="TIE264" s="1"/>
      <c r="TIF264" s="1"/>
      <c r="TIG264" s="1"/>
      <c r="TIH264" s="1"/>
      <c r="TII264" s="1"/>
      <c r="TIJ264" s="1"/>
      <c r="TIK264" s="1"/>
      <c r="TIL264" s="1"/>
      <c r="TIM264" s="1"/>
      <c r="TIN264" s="1"/>
      <c r="TIO264" s="1"/>
      <c r="TIP264" s="1"/>
      <c r="TIQ264" s="1"/>
      <c r="TIR264" s="1"/>
      <c r="TIS264" s="1"/>
      <c r="TIT264" s="1"/>
      <c r="TIU264" s="1"/>
      <c r="TIV264" s="1"/>
      <c r="TIW264" s="1"/>
      <c r="TIX264" s="1"/>
      <c r="TIY264" s="1"/>
      <c r="TIZ264" s="1"/>
      <c r="TJA264" s="1"/>
      <c r="TJB264" s="1"/>
      <c r="TJC264" s="1"/>
      <c r="TJD264" s="1"/>
      <c r="TJE264" s="1"/>
      <c r="TJF264" s="1"/>
      <c r="TJG264" s="1"/>
      <c r="TJH264" s="1"/>
      <c r="TJI264" s="1"/>
      <c r="TJJ264" s="1"/>
      <c r="TJK264" s="1"/>
      <c r="TJL264" s="1"/>
      <c r="TJM264" s="1"/>
      <c r="TJN264" s="1"/>
      <c r="TJO264" s="1"/>
      <c r="TJP264" s="1"/>
      <c r="TJQ264" s="1"/>
      <c r="TJR264" s="1"/>
      <c r="TJS264" s="1"/>
      <c r="TJT264" s="1"/>
      <c r="TJU264" s="1"/>
      <c r="TJV264" s="1"/>
      <c r="TJW264" s="1"/>
      <c r="TJX264" s="1"/>
      <c r="TJY264" s="1"/>
      <c r="TJZ264" s="1"/>
      <c r="TKA264" s="1"/>
      <c r="TKB264" s="1"/>
      <c r="TKC264" s="1"/>
      <c r="TKD264" s="1"/>
      <c r="TKE264" s="1"/>
      <c r="TKF264" s="1"/>
      <c r="TKG264" s="1"/>
      <c r="TKH264" s="1"/>
      <c r="TKI264" s="1"/>
      <c r="TKJ264" s="1"/>
      <c r="TKK264" s="1"/>
      <c r="TKL264" s="1"/>
      <c r="TKM264" s="1"/>
      <c r="TKN264" s="1"/>
      <c r="TKO264" s="1"/>
      <c r="TKP264" s="1"/>
      <c r="TKQ264" s="1"/>
      <c r="TKR264" s="1"/>
      <c r="TKS264" s="1"/>
      <c r="TKT264" s="1"/>
      <c r="TKU264" s="1"/>
      <c r="TKV264" s="1"/>
      <c r="TKW264" s="1"/>
      <c r="TKX264" s="1"/>
      <c r="TKY264" s="1"/>
      <c r="TKZ264" s="1"/>
      <c r="TLA264" s="1"/>
      <c r="TLB264" s="1"/>
      <c r="TLC264" s="1"/>
      <c r="TLD264" s="1"/>
      <c r="TLE264" s="1"/>
      <c r="TLF264" s="1"/>
      <c r="TLG264" s="1"/>
      <c r="TLH264" s="1"/>
      <c r="TLI264" s="1"/>
      <c r="TLJ264" s="1"/>
      <c r="TLK264" s="1"/>
      <c r="TLL264" s="1"/>
      <c r="TLM264" s="1"/>
      <c r="TLN264" s="1"/>
      <c r="TLO264" s="1"/>
      <c r="TLP264" s="1"/>
      <c r="TLQ264" s="1"/>
      <c r="TLR264" s="1"/>
      <c r="TLS264" s="1"/>
      <c r="TLT264" s="1"/>
      <c r="TLU264" s="1"/>
      <c r="TLV264" s="1"/>
      <c r="TLW264" s="1"/>
      <c r="TLX264" s="1"/>
      <c r="TLY264" s="1"/>
      <c r="TLZ264" s="1"/>
      <c r="TMA264" s="1"/>
      <c r="TMB264" s="1"/>
      <c r="TMC264" s="1"/>
      <c r="TMD264" s="1"/>
      <c r="TME264" s="1"/>
      <c r="TMF264" s="1"/>
      <c r="TMG264" s="1"/>
      <c r="TMH264" s="1"/>
      <c r="TMI264" s="1"/>
      <c r="TMJ264" s="1"/>
      <c r="TMK264" s="1"/>
      <c r="TML264" s="1"/>
      <c r="TMM264" s="1"/>
      <c r="TMN264" s="1"/>
      <c r="TMO264" s="1"/>
      <c r="TMP264" s="1"/>
      <c r="TMQ264" s="1"/>
      <c r="TMR264" s="1"/>
      <c r="TMS264" s="1"/>
      <c r="TMT264" s="1"/>
      <c r="TMU264" s="1"/>
      <c r="TMV264" s="1"/>
      <c r="TMW264" s="1"/>
      <c r="TMX264" s="1"/>
      <c r="TMY264" s="1"/>
      <c r="TMZ264" s="1"/>
      <c r="TNA264" s="1"/>
      <c r="TNB264" s="1"/>
      <c r="TNC264" s="1"/>
      <c r="TND264" s="1"/>
      <c r="TNE264" s="1"/>
      <c r="TNF264" s="1"/>
      <c r="TNG264" s="1"/>
      <c r="TNH264" s="1"/>
      <c r="TNI264" s="1"/>
      <c r="TNJ264" s="1"/>
      <c r="TNK264" s="1"/>
      <c r="TNL264" s="1"/>
      <c r="TNM264" s="1"/>
      <c r="TNN264" s="1"/>
      <c r="TNO264" s="1"/>
      <c r="TNP264" s="1"/>
      <c r="TNQ264" s="1"/>
      <c r="TNR264" s="1"/>
      <c r="TNS264" s="1"/>
      <c r="TNT264" s="1"/>
      <c r="TNU264" s="1"/>
      <c r="TNV264" s="1"/>
      <c r="TNW264" s="1"/>
      <c r="TNX264" s="1"/>
      <c r="TNY264" s="1"/>
      <c r="TNZ264" s="1"/>
      <c r="TOA264" s="1"/>
      <c r="TOB264" s="1"/>
      <c r="TOC264" s="1"/>
      <c r="TOD264" s="1"/>
      <c r="TOE264" s="1"/>
      <c r="TOF264" s="1"/>
      <c r="TOG264" s="1"/>
      <c r="TOH264" s="1"/>
      <c r="TOI264" s="1"/>
      <c r="TOJ264" s="1"/>
      <c r="TOK264" s="1"/>
      <c r="TOL264" s="1"/>
      <c r="TOM264" s="1"/>
      <c r="TON264" s="1"/>
      <c r="TOO264" s="1"/>
      <c r="TOP264" s="1"/>
      <c r="TOQ264" s="1"/>
      <c r="TOR264" s="1"/>
      <c r="TOS264" s="1"/>
      <c r="TOT264" s="1"/>
      <c r="TOU264" s="1"/>
      <c r="TOV264" s="1"/>
      <c r="TOW264" s="1"/>
      <c r="TOX264" s="1"/>
      <c r="TOY264" s="1"/>
      <c r="TOZ264" s="1"/>
      <c r="TPA264" s="1"/>
      <c r="TPB264" s="1"/>
      <c r="TPC264" s="1"/>
      <c r="TPD264" s="1"/>
      <c r="TPE264" s="1"/>
      <c r="TPF264" s="1"/>
      <c r="TPG264" s="1"/>
      <c r="TPH264" s="1"/>
      <c r="TPI264" s="1"/>
      <c r="TPJ264" s="1"/>
      <c r="TPK264" s="1"/>
      <c r="TPL264" s="1"/>
      <c r="TPM264" s="1"/>
      <c r="TPN264" s="1"/>
      <c r="TPO264" s="1"/>
      <c r="TPP264" s="1"/>
      <c r="TPQ264" s="1"/>
      <c r="TPR264" s="1"/>
      <c r="TPS264" s="1"/>
      <c r="TPT264" s="1"/>
      <c r="TPU264" s="1"/>
      <c r="TPV264" s="1"/>
      <c r="TPW264" s="1"/>
      <c r="TPX264" s="1"/>
      <c r="TPY264" s="1"/>
      <c r="TPZ264" s="1"/>
      <c r="TQA264" s="1"/>
      <c r="TQB264" s="1"/>
      <c r="TQC264" s="1"/>
      <c r="TQD264" s="1"/>
      <c r="TQE264" s="1"/>
      <c r="TQF264" s="1"/>
      <c r="TQG264" s="1"/>
      <c r="TQH264" s="1"/>
      <c r="TQI264" s="1"/>
      <c r="TQJ264" s="1"/>
      <c r="TQK264" s="1"/>
      <c r="TQL264" s="1"/>
      <c r="TQM264" s="1"/>
      <c r="TQN264" s="1"/>
      <c r="TQO264" s="1"/>
      <c r="TQP264" s="1"/>
      <c r="TQQ264" s="1"/>
      <c r="TQR264" s="1"/>
      <c r="TQS264" s="1"/>
      <c r="TQT264" s="1"/>
      <c r="TQU264" s="1"/>
      <c r="TQV264" s="1"/>
      <c r="TQW264" s="1"/>
      <c r="TQX264" s="1"/>
      <c r="TQY264" s="1"/>
      <c r="TQZ264" s="1"/>
      <c r="TRA264" s="1"/>
      <c r="TRB264" s="1"/>
      <c r="TRC264" s="1"/>
      <c r="TRD264" s="1"/>
      <c r="TRE264" s="1"/>
      <c r="TRF264" s="1"/>
      <c r="TRG264" s="1"/>
      <c r="TRH264" s="1"/>
      <c r="TRI264" s="1"/>
      <c r="TRJ264" s="1"/>
      <c r="TRK264" s="1"/>
      <c r="TRL264" s="1"/>
      <c r="TRM264" s="1"/>
      <c r="TRN264" s="1"/>
      <c r="TRO264" s="1"/>
      <c r="TRP264" s="1"/>
      <c r="TRQ264" s="1"/>
      <c r="TRR264" s="1"/>
      <c r="TRS264" s="1"/>
      <c r="TRT264" s="1"/>
      <c r="TRU264" s="1"/>
      <c r="TRV264" s="1"/>
      <c r="TRW264" s="1"/>
      <c r="TRX264" s="1"/>
      <c r="TRY264" s="1"/>
      <c r="TRZ264" s="1"/>
      <c r="TSA264" s="1"/>
      <c r="TSB264" s="1"/>
      <c r="TSC264" s="1"/>
      <c r="TSD264" s="1"/>
      <c r="TSE264" s="1"/>
      <c r="TSF264" s="1"/>
      <c r="TSG264" s="1"/>
      <c r="TSH264" s="1"/>
      <c r="TSI264" s="1"/>
      <c r="TSJ264" s="1"/>
      <c r="TSK264" s="1"/>
      <c r="TSL264" s="1"/>
      <c r="TSM264" s="1"/>
      <c r="TSN264" s="1"/>
      <c r="TSO264" s="1"/>
      <c r="TSP264" s="1"/>
      <c r="TSQ264" s="1"/>
      <c r="TSR264" s="1"/>
      <c r="TSS264" s="1"/>
      <c r="TST264" s="1"/>
      <c r="TSU264" s="1"/>
      <c r="TSV264" s="1"/>
      <c r="TSW264" s="1"/>
      <c r="TSX264" s="1"/>
      <c r="TSY264" s="1"/>
      <c r="TSZ264" s="1"/>
      <c r="TTA264" s="1"/>
      <c r="TTB264" s="1"/>
      <c r="TTC264" s="1"/>
      <c r="TTD264" s="1"/>
      <c r="TTE264" s="1"/>
      <c r="TTF264" s="1"/>
      <c r="TTG264" s="1"/>
      <c r="TTH264" s="1"/>
      <c r="TTI264" s="1"/>
      <c r="TTJ264" s="1"/>
      <c r="TTK264" s="1"/>
      <c r="TTL264" s="1"/>
      <c r="TTM264" s="1"/>
      <c r="TTN264" s="1"/>
      <c r="TTO264" s="1"/>
      <c r="TTP264" s="1"/>
      <c r="TTQ264" s="1"/>
      <c r="TTR264" s="1"/>
      <c r="TTS264" s="1"/>
      <c r="TTT264" s="1"/>
      <c r="TTU264" s="1"/>
      <c r="TTV264" s="1"/>
      <c r="TTW264" s="1"/>
      <c r="TTX264" s="1"/>
      <c r="TTY264" s="1"/>
      <c r="TTZ264" s="1"/>
      <c r="TUA264" s="1"/>
      <c r="TUB264" s="1"/>
      <c r="TUC264" s="1"/>
      <c r="TUD264" s="1"/>
      <c r="TUE264" s="1"/>
      <c r="TUF264" s="1"/>
      <c r="TUG264" s="1"/>
      <c r="TUH264" s="1"/>
      <c r="TUI264" s="1"/>
      <c r="TUJ264" s="1"/>
      <c r="TUK264" s="1"/>
      <c r="TUL264" s="1"/>
      <c r="TUM264" s="1"/>
      <c r="TUN264" s="1"/>
      <c r="TUO264" s="1"/>
      <c r="TUP264" s="1"/>
      <c r="TUQ264" s="1"/>
      <c r="TUR264" s="1"/>
      <c r="TUS264" s="1"/>
      <c r="TUT264" s="1"/>
      <c r="TUU264" s="1"/>
      <c r="TUV264" s="1"/>
      <c r="TUW264" s="1"/>
      <c r="TUX264" s="1"/>
      <c r="TUY264" s="1"/>
      <c r="TUZ264" s="1"/>
      <c r="TVA264" s="1"/>
      <c r="TVB264" s="1"/>
      <c r="TVC264" s="1"/>
      <c r="TVD264" s="1"/>
      <c r="TVE264" s="1"/>
      <c r="TVF264" s="1"/>
      <c r="TVG264" s="1"/>
      <c r="TVH264" s="1"/>
      <c r="TVI264" s="1"/>
      <c r="TVJ264" s="1"/>
      <c r="TVK264" s="1"/>
      <c r="TVL264" s="1"/>
      <c r="TVM264" s="1"/>
      <c r="TVN264" s="1"/>
      <c r="TVO264" s="1"/>
      <c r="TVP264" s="1"/>
      <c r="TVQ264" s="1"/>
      <c r="TVR264" s="1"/>
      <c r="TVS264" s="1"/>
      <c r="TVT264" s="1"/>
      <c r="TVU264" s="1"/>
      <c r="TVV264" s="1"/>
      <c r="TVW264" s="1"/>
      <c r="TVX264" s="1"/>
      <c r="TVY264" s="1"/>
      <c r="TVZ264" s="1"/>
      <c r="TWA264" s="1"/>
      <c r="TWB264" s="1"/>
      <c r="TWC264" s="1"/>
      <c r="TWD264" s="1"/>
      <c r="TWE264" s="1"/>
      <c r="TWF264" s="1"/>
      <c r="TWG264" s="1"/>
      <c r="TWH264" s="1"/>
      <c r="TWI264" s="1"/>
      <c r="TWJ264" s="1"/>
      <c r="TWK264" s="1"/>
      <c r="TWL264" s="1"/>
      <c r="TWM264" s="1"/>
      <c r="TWN264" s="1"/>
      <c r="TWO264" s="1"/>
      <c r="TWP264" s="1"/>
      <c r="TWQ264" s="1"/>
      <c r="TWR264" s="1"/>
      <c r="TWS264" s="1"/>
      <c r="TWT264" s="1"/>
      <c r="TWU264" s="1"/>
      <c r="TWV264" s="1"/>
      <c r="TWW264" s="1"/>
      <c r="TWX264" s="1"/>
      <c r="TWY264" s="1"/>
      <c r="TWZ264" s="1"/>
      <c r="TXA264" s="1"/>
      <c r="TXB264" s="1"/>
      <c r="TXC264" s="1"/>
      <c r="TXD264" s="1"/>
      <c r="TXE264" s="1"/>
      <c r="TXF264" s="1"/>
      <c r="TXG264" s="1"/>
      <c r="TXH264" s="1"/>
      <c r="TXI264" s="1"/>
      <c r="TXJ264" s="1"/>
      <c r="TXK264" s="1"/>
      <c r="TXL264" s="1"/>
      <c r="TXM264" s="1"/>
      <c r="TXN264" s="1"/>
      <c r="TXO264" s="1"/>
      <c r="TXP264" s="1"/>
      <c r="TXQ264" s="1"/>
      <c r="TXR264" s="1"/>
      <c r="TXS264" s="1"/>
      <c r="TXT264" s="1"/>
      <c r="TXU264" s="1"/>
      <c r="TXV264" s="1"/>
      <c r="TXW264" s="1"/>
      <c r="TXX264" s="1"/>
      <c r="TXY264" s="1"/>
      <c r="TXZ264" s="1"/>
      <c r="TYA264" s="1"/>
      <c r="TYB264" s="1"/>
      <c r="TYC264" s="1"/>
      <c r="TYD264" s="1"/>
      <c r="TYE264" s="1"/>
      <c r="TYF264" s="1"/>
      <c r="TYG264" s="1"/>
      <c r="TYH264" s="1"/>
      <c r="TYI264" s="1"/>
      <c r="TYJ264" s="1"/>
      <c r="TYK264" s="1"/>
      <c r="TYL264" s="1"/>
      <c r="TYM264" s="1"/>
      <c r="TYN264" s="1"/>
      <c r="TYO264" s="1"/>
      <c r="TYP264" s="1"/>
      <c r="TYQ264" s="1"/>
      <c r="TYR264" s="1"/>
      <c r="TYS264" s="1"/>
      <c r="TYT264" s="1"/>
      <c r="TYU264" s="1"/>
      <c r="TYV264" s="1"/>
      <c r="TYW264" s="1"/>
      <c r="TYX264" s="1"/>
      <c r="TYY264" s="1"/>
      <c r="TYZ264" s="1"/>
      <c r="TZA264" s="1"/>
      <c r="TZB264" s="1"/>
      <c r="TZC264" s="1"/>
      <c r="TZD264" s="1"/>
      <c r="TZE264" s="1"/>
      <c r="TZF264" s="1"/>
      <c r="TZG264" s="1"/>
      <c r="TZH264" s="1"/>
      <c r="TZI264" s="1"/>
      <c r="TZJ264" s="1"/>
      <c r="TZK264" s="1"/>
      <c r="TZL264" s="1"/>
      <c r="TZM264" s="1"/>
      <c r="TZN264" s="1"/>
      <c r="TZO264" s="1"/>
      <c r="TZP264" s="1"/>
      <c r="TZQ264" s="1"/>
      <c r="TZR264" s="1"/>
      <c r="TZS264" s="1"/>
      <c r="TZT264" s="1"/>
      <c r="TZU264" s="1"/>
      <c r="TZV264" s="1"/>
      <c r="TZW264" s="1"/>
      <c r="TZX264" s="1"/>
      <c r="TZY264" s="1"/>
      <c r="TZZ264" s="1"/>
      <c r="UAA264" s="1"/>
      <c r="UAB264" s="1"/>
      <c r="UAC264" s="1"/>
      <c r="UAD264" s="1"/>
      <c r="UAE264" s="1"/>
      <c r="UAF264" s="1"/>
      <c r="UAG264" s="1"/>
      <c r="UAH264" s="1"/>
      <c r="UAI264" s="1"/>
      <c r="UAJ264" s="1"/>
      <c r="UAK264" s="1"/>
      <c r="UAL264" s="1"/>
      <c r="UAM264" s="1"/>
      <c r="UAN264" s="1"/>
      <c r="UAO264" s="1"/>
      <c r="UAP264" s="1"/>
      <c r="UAQ264" s="1"/>
      <c r="UAR264" s="1"/>
      <c r="UAS264" s="1"/>
      <c r="UAT264" s="1"/>
      <c r="UAU264" s="1"/>
      <c r="UAV264" s="1"/>
      <c r="UAW264" s="1"/>
      <c r="UAX264" s="1"/>
      <c r="UAY264" s="1"/>
      <c r="UAZ264" s="1"/>
      <c r="UBA264" s="1"/>
      <c r="UBB264" s="1"/>
      <c r="UBC264" s="1"/>
      <c r="UBD264" s="1"/>
      <c r="UBE264" s="1"/>
      <c r="UBF264" s="1"/>
      <c r="UBG264" s="1"/>
      <c r="UBH264" s="1"/>
      <c r="UBI264" s="1"/>
      <c r="UBJ264" s="1"/>
      <c r="UBK264" s="1"/>
      <c r="UBL264" s="1"/>
      <c r="UBM264" s="1"/>
      <c r="UBN264" s="1"/>
      <c r="UBO264" s="1"/>
      <c r="UBP264" s="1"/>
      <c r="UBQ264" s="1"/>
      <c r="UBR264" s="1"/>
      <c r="UBS264" s="1"/>
      <c r="UBT264" s="1"/>
      <c r="UBU264" s="1"/>
      <c r="UBV264" s="1"/>
      <c r="UBW264" s="1"/>
      <c r="UBX264" s="1"/>
      <c r="UBY264" s="1"/>
      <c r="UBZ264" s="1"/>
      <c r="UCA264" s="1"/>
      <c r="UCB264" s="1"/>
      <c r="UCC264" s="1"/>
      <c r="UCD264" s="1"/>
      <c r="UCE264" s="1"/>
      <c r="UCF264" s="1"/>
      <c r="UCG264" s="1"/>
      <c r="UCH264" s="1"/>
      <c r="UCI264" s="1"/>
      <c r="UCJ264" s="1"/>
      <c r="UCK264" s="1"/>
      <c r="UCL264" s="1"/>
      <c r="UCM264" s="1"/>
      <c r="UCN264" s="1"/>
      <c r="UCO264" s="1"/>
      <c r="UCP264" s="1"/>
      <c r="UCQ264" s="1"/>
      <c r="UCR264" s="1"/>
      <c r="UCS264" s="1"/>
      <c r="UCT264" s="1"/>
      <c r="UCU264" s="1"/>
      <c r="UCV264" s="1"/>
      <c r="UCW264" s="1"/>
      <c r="UCX264" s="1"/>
      <c r="UCY264" s="1"/>
      <c r="UCZ264" s="1"/>
      <c r="UDA264" s="1"/>
      <c r="UDB264" s="1"/>
      <c r="UDC264" s="1"/>
      <c r="UDD264" s="1"/>
      <c r="UDE264" s="1"/>
      <c r="UDF264" s="1"/>
      <c r="UDG264" s="1"/>
      <c r="UDH264" s="1"/>
      <c r="UDI264" s="1"/>
      <c r="UDJ264" s="1"/>
      <c r="UDK264" s="1"/>
      <c r="UDL264" s="1"/>
      <c r="UDM264" s="1"/>
      <c r="UDN264" s="1"/>
      <c r="UDO264" s="1"/>
      <c r="UDP264" s="1"/>
      <c r="UDQ264" s="1"/>
      <c r="UDR264" s="1"/>
      <c r="UDS264" s="1"/>
      <c r="UDT264" s="1"/>
      <c r="UDU264" s="1"/>
      <c r="UDV264" s="1"/>
      <c r="UDW264" s="1"/>
      <c r="UDX264" s="1"/>
      <c r="UDY264" s="1"/>
      <c r="UDZ264" s="1"/>
      <c r="UEA264" s="1"/>
      <c r="UEB264" s="1"/>
      <c r="UEC264" s="1"/>
      <c r="UED264" s="1"/>
      <c r="UEE264" s="1"/>
      <c r="UEF264" s="1"/>
      <c r="UEG264" s="1"/>
      <c r="UEH264" s="1"/>
      <c r="UEI264" s="1"/>
      <c r="UEJ264" s="1"/>
      <c r="UEK264" s="1"/>
      <c r="UEL264" s="1"/>
      <c r="UEM264" s="1"/>
      <c r="UEN264" s="1"/>
      <c r="UEO264" s="1"/>
      <c r="UEP264" s="1"/>
      <c r="UEQ264" s="1"/>
      <c r="UER264" s="1"/>
      <c r="UES264" s="1"/>
      <c r="UET264" s="1"/>
      <c r="UEU264" s="1"/>
      <c r="UEV264" s="1"/>
      <c r="UEW264" s="1"/>
      <c r="UEX264" s="1"/>
      <c r="UEY264" s="1"/>
      <c r="UEZ264" s="1"/>
      <c r="UFA264" s="1"/>
      <c r="UFB264" s="1"/>
      <c r="UFC264" s="1"/>
      <c r="UFD264" s="1"/>
      <c r="UFE264" s="1"/>
      <c r="UFF264" s="1"/>
      <c r="UFG264" s="1"/>
      <c r="UFH264" s="1"/>
      <c r="UFI264" s="1"/>
      <c r="UFJ264" s="1"/>
      <c r="UFK264" s="1"/>
      <c r="UFL264" s="1"/>
      <c r="UFM264" s="1"/>
      <c r="UFN264" s="1"/>
      <c r="UFO264" s="1"/>
      <c r="UFP264" s="1"/>
      <c r="UFQ264" s="1"/>
      <c r="UFR264" s="1"/>
      <c r="UFS264" s="1"/>
      <c r="UFT264" s="1"/>
      <c r="UFU264" s="1"/>
      <c r="UFV264" s="1"/>
      <c r="UFW264" s="1"/>
      <c r="UFX264" s="1"/>
      <c r="UFY264" s="1"/>
      <c r="UFZ264" s="1"/>
      <c r="UGA264" s="1"/>
      <c r="UGB264" s="1"/>
      <c r="UGC264" s="1"/>
      <c r="UGD264" s="1"/>
      <c r="UGE264" s="1"/>
      <c r="UGF264" s="1"/>
      <c r="UGG264" s="1"/>
      <c r="UGH264" s="1"/>
      <c r="UGI264" s="1"/>
      <c r="UGJ264" s="1"/>
      <c r="UGK264" s="1"/>
      <c r="UGL264" s="1"/>
      <c r="UGM264" s="1"/>
      <c r="UGN264" s="1"/>
      <c r="UGO264" s="1"/>
      <c r="UGP264" s="1"/>
      <c r="UGQ264" s="1"/>
      <c r="UGR264" s="1"/>
      <c r="UGS264" s="1"/>
      <c r="UGT264" s="1"/>
      <c r="UGU264" s="1"/>
      <c r="UGV264" s="1"/>
      <c r="UGW264" s="1"/>
      <c r="UGX264" s="1"/>
      <c r="UGY264" s="1"/>
      <c r="UGZ264" s="1"/>
      <c r="UHA264" s="1"/>
      <c r="UHB264" s="1"/>
      <c r="UHC264" s="1"/>
      <c r="UHD264" s="1"/>
      <c r="UHE264" s="1"/>
      <c r="UHF264" s="1"/>
      <c r="UHG264" s="1"/>
      <c r="UHH264" s="1"/>
      <c r="UHI264" s="1"/>
      <c r="UHJ264" s="1"/>
      <c r="UHK264" s="1"/>
      <c r="UHL264" s="1"/>
      <c r="UHM264" s="1"/>
      <c r="UHN264" s="1"/>
      <c r="UHO264" s="1"/>
      <c r="UHP264" s="1"/>
      <c r="UHQ264" s="1"/>
      <c r="UHR264" s="1"/>
      <c r="UHS264" s="1"/>
      <c r="UHT264" s="1"/>
      <c r="UHU264" s="1"/>
      <c r="UHV264" s="1"/>
      <c r="UHW264" s="1"/>
      <c r="UHX264" s="1"/>
      <c r="UHY264" s="1"/>
      <c r="UHZ264" s="1"/>
      <c r="UIA264" s="1"/>
      <c r="UIB264" s="1"/>
      <c r="UIC264" s="1"/>
      <c r="UID264" s="1"/>
      <c r="UIE264" s="1"/>
      <c r="UIF264" s="1"/>
      <c r="UIG264" s="1"/>
      <c r="UIH264" s="1"/>
      <c r="UII264" s="1"/>
      <c r="UIJ264" s="1"/>
      <c r="UIK264" s="1"/>
      <c r="UIL264" s="1"/>
      <c r="UIM264" s="1"/>
      <c r="UIN264" s="1"/>
      <c r="UIO264" s="1"/>
      <c r="UIP264" s="1"/>
      <c r="UIQ264" s="1"/>
      <c r="UIR264" s="1"/>
      <c r="UIS264" s="1"/>
      <c r="UIT264" s="1"/>
      <c r="UIU264" s="1"/>
      <c r="UIV264" s="1"/>
      <c r="UIW264" s="1"/>
      <c r="UIX264" s="1"/>
      <c r="UIY264" s="1"/>
      <c r="UIZ264" s="1"/>
      <c r="UJA264" s="1"/>
      <c r="UJB264" s="1"/>
      <c r="UJC264" s="1"/>
      <c r="UJD264" s="1"/>
      <c r="UJE264" s="1"/>
      <c r="UJF264" s="1"/>
      <c r="UJG264" s="1"/>
      <c r="UJH264" s="1"/>
      <c r="UJI264" s="1"/>
      <c r="UJJ264" s="1"/>
      <c r="UJK264" s="1"/>
      <c r="UJL264" s="1"/>
      <c r="UJM264" s="1"/>
      <c r="UJN264" s="1"/>
      <c r="UJO264" s="1"/>
      <c r="UJP264" s="1"/>
      <c r="UJQ264" s="1"/>
      <c r="UJR264" s="1"/>
      <c r="UJS264" s="1"/>
      <c r="UJT264" s="1"/>
      <c r="UJU264" s="1"/>
      <c r="UJV264" s="1"/>
      <c r="UJW264" s="1"/>
      <c r="UJX264" s="1"/>
      <c r="UJY264" s="1"/>
      <c r="UJZ264" s="1"/>
      <c r="UKA264" s="1"/>
      <c r="UKB264" s="1"/>
      <c r="UKC264" s="1"/>
      <c r="UKD264" s="1"/>
      <c r="UKE264" s="1"/>
      <c r="UKF264" s="1"/>
      <c r="UKG264" s="1"/>
      <c r="UKH264" s="1"/>
      <c r="UKI264" s="1"/>
      <c r="UKJ264" s="1"/>
      <c r="UKK264" s="1"/>
      <c r="UKL264" s="1"/>
      <c r="UKM264" s="1"/>
      <c r="UKN264" s="1"/>
      <c r="UKO264" s="1"/>
      <c r="UKP264" s="1"/>
      <c r="UKQ264" s="1"/>
      <c r="UKR264" s="1"/>
      <c r="UKS264" s="1"/>
      <c r="UKT264" s="1"/>
      <c r="UKU264" s="1"/>
      <c r="UKV264" s="1"/>
      <c r="UKW264" s="1"/>
      <c r="UKX264" s="1"/>
      <c r="UKY264" s="1"/>
      <c r="UKZ264" s="1"/>
      <c r="ULA264" s="1"/>
      <c r="ULB264" s="1"/>
      <c r="ULC264" s="1"/>
      <c r="ULD264" s="1"/>
      <c r="ULE264" s="1"/>
      <c r="ULF264" s="1"/>
      <c r="ULG264" s="1"/>
      <c r="ULH264" s="1"/>
      <c r="ULI264" s="1"/>
      <c r="ULJ264" s="1"/>
      <c r="ULK264" s="1"/>
      <c r="ULL264" s="1"/>
      <c r="ULM264" s="1"/>
      <c r="ULN264" s="1"/>
      <c r="ULO264" s="1"/>
      <c r="ULP264" s="1"/>
      <c r="ULQ264" s="1"/>
      <c r="ULR264" s="1"/>
      <c r="ULS264" s="1"/>
      <c r="ULT264" s="1"/>
      <c r="ULU264" s="1"/>
      <c r="ULV264" s="1"/>
      <c r="ULW264" s="1"/>
      <c r="ULX264" s="1"/>
      <c r="ULY264" s="1"/>
      <c r="ULZ264" s="1"/>
      <c r="UMA264" s="1"/>
      <c r="UMB264" s="1"/>
      <c r="UMC264" s="1"/>
      <c r="UMD264" s="1"/>
      <c r="UME264" s="1"/>
      <c r="UMF264" s="1"/>
      <c r="UMG264" s="1"/>
      <c r="UMH264" s="1"/>
      <c r="UMI264" s="1"/>
      <c r="UMJ264" s="1"/>
      <c r="UMK264" s="1"/>
      <c r="UML264" s="1"/>
      <c r="UMM264" s="1"/>
      <c r="UMN264" s="1"/>
      <c r="UMO264" s="1"/>
      <c r="UMP264" s="1"/>
      <c r="UMQ264" s="1"/>
      <c r="UMR264" s="1"/>
      <c r="UMS264" s="1"/>
      <c r="UMT264" s="1"/>
      <c r="UMU264" s="1"/>
      <c r="UMV264" s="1"/>
      <c r="UMW264" s="1"/>
      <c r="UMX264" s="1"/>
      <c r="UMY264" s="1"/>
      <c r="UMZ264" s="1"/>
      <c r="UNA264" s="1"/>
      <c r="UNB264" s="1"/>
      <c r="UNC264" s="1"/>
      <c r="UND264" s="1"/>
      <c r="UNE264" s="1"/>
      <c r="UNF264" s="1"/>
      <c r="UNG264" s="1"/>
      <c r="UNH264" s="1"/>
      <c r="UNI264" s="1"/>
      <c r="UNJ264" s="1"/>
      <c r="UNK264" s="1"/>
      <c r="UNL264" s="1"/>
      <c r="UNM264" s="1"/>
      <c r="UNN264" s="1"/>
      <c r="UNO264" s="1"/>
      <c r="UNP264" s="1"/>
      <c r="UNQ264" s="1"/>
      <c r="UNR264" s="1"/>
      <c r="UNS264" s="1"/>
      <c r="UNT264" s="1"/>
      <c r="UNU264" s="1"/>
      <c r="UNV264" s="1"/>
      <c r="UNW264" s="1"/>
      <c r="UNX264" s="1"/>
      <c r="UNY264" s="1"/>
      <c r="UNZ264" s="1"/>
      <c r="UOA264" s="1"/>
      <c r="UOB264" s="1"/>
      <c r="UOC264" s="1"/>
      <c r="UOD264" s="1"/>
      <c r="UOE264" s="1"/>
      <c r="UOF264" s="1"/>
      <c r="UOG264" s="1"/>
      <c r="UOH264" s="1"/>
      <c r="UOI264" s="1"/>
      <c r="UOJ264" s="1"/>
      <c r="UOK264" s="1"/>
      <c r="UOL264" s="1"/>
      <c r="UOM264" s="1"/>
      <c r="UON264" s="1"/>
      <c r="UOO264" s="1"/>
      <c r="UOP264" s="1"/>
      <c r="UOQ264" s="1"/>
      <c r="UOR264" s="1"/>
      <c r="UOS264" s="1"/>
      <c r="UOT264" s="1"/>
      <c r="UOU264" s="1"/>
      <c r="UOV264" s="1"/>
      <c r="UOW264" s="1"/>
      <c r="UOX264" s="1"/>
      <c r="UOY264" s="1"/>
      <c r="UOZ264" s="1"/>
      <c r="UPA264" s="1"/>
      <c r="UPB264" s="1"/>
      <c r="UPC264" s="1"/>
      <c r="UPD264" s="1"/>
      <c r="UPE264" s="1"/>
      <c r="UPF264" s="1"/>
      <c r="UPG264" s="1"/>
      <c r="UPH264" s="1"/>
      <c r="UPI264" s="1"/>
      <c r="UPJ264" s="1"/>
      <c r="UPK264" s="1"/>
      <c r="UPL264" s="1"/>
      <c r="UPM264" s="1"/>
      <c r="UPN264" s="1"/>
      <c r="UPO264" s="1"/>
      <c r="UPP264" s="1"/>
      <c r="UPQ264" s="1"/>
      <c r="UPR264" s="1"/>
      <c r="UPS264" s="1"/>
      <c r="UPT264" s="1"/>
      <c r="UPU264" s="1"/>
      <c r="UPV264" s="1"/>
      <c r="UPW264" s="1"/>
      <c r="UPX264" s="1"/>
      <c r="UPY264" s="1"/>
      <c r="UPZ264" s="1"/>
      <c r="UQA264" s="1"/>
      <c r="UQB264" s="1"/>
      <c r="UQC264" s="1"/>
      <c r="UQD264" s="1"/>
      <c r="UQE264" s="1"/>
      <c r="UQF264" s="1"/>
      <c r="UQG264" s="1"/>
      <c r="UQH264" s="1"/>
      <c r="UQI264" s="1"/>
      <c r="UQJ264" s="1"/>
      <c r="UQK264" s="1"/>
      <c r="UQL264" s="1"/>
      <c r="UQM264" s="1"/>
      <c r="UQN264" s="1"/>
      <c r="UQO264" s="1"/>
      <c r="UQP264" s="1"/>
      <c r="UQQ264" s="1"/>
      <c r="UQR264" s="1"/>
      <c r="UQS264" s="1"/>
      <c r="UQT264" s="1"/>
      <c r="UQU264" s="1"/>
      <c r="UQV264" s="1"/>
      <c r="UQW264" s="1"/>
      <c r="UQX264" s="1"/>
      <c r="UQY264" s="1"/>
      <c r="UQZ264" s="1"/>
      <c r="URA264" s="1"/>
      <c r="URB264" s="1"/>
      <c r="URC264" s="1"/>
      <c r="URD264" s="1"/>
      <c r="URE264" s="1"/>
      <c r="URF264" s="1"/>
      <c r="URG264" s="1"/>
      <c r="URH264" s="1"/>
      <c r="URI264" s="1"/>
      <c r="URJ264" s="1"/>
      <c r="URK264" s="1"/>
      <c r="URL264" s="1"/>
      <c r="URM264" s="1"/>
      <c r="URN264" s="1"/>
      <c r="URO264" s="1"/>
      <c r="URP264" s="1"/>
      <c r="URQ264" s="1"/>
      <c r="URR264" s="1"/>
      <c r="URS264" s="1"/>
      <c r="URT264" s="1"/>
      <c r="URU264" s="1"/>
      <c r="URV264" s="1"/>
      <c r="URW264" s="1"/>
      <c r="URX264" s="1"/>
      <c r="URY264" s="1"/>
      <c r="URZ264" s="1"/>
      <c r="USA264" s="1"/>
      <c r="USB264" s="1"/>
      <c r="USC264" s="1"/>
      <c r="USD264" s="1"/>
      <c r="USE264" s="1"/>
      <c r="USF264" s="1"/>
      <c r="USG264" s="1"/>
      <c r="USH264" s="1"/>
      <c r="USI264" s="1"/>
      <c r="USJ264" s="1"/>
      <c r="USK264" s="1"/>
      <c r="USL264" s="1"/>
      <c r="USM264" s="1"/>
      <c r="USN264" s="1"/>
      <c r="USO264" s="1"/>
      <c r="USP264" s="1"/>
      <c r="USQ264" s="1"/>
      <c r="USR264" s="1"/>
      <c r="USS264" s="1"/>
      <c r="UST264" s="1"/>
      <c r="USU264" s="1"/>
      <c r="USV264" s="1"/>
      <c r="USW264" s="1"/>
      <c r="USX264" s="1"/>
      <c r="USY264" s="1"/>
      <c r="USZ264" s="1"/>
      <c r="UTA264" s="1"/>
      <c r="UTB264" s="1"/>
      <c r="UTC264" s="1"/>
      <c r="UTD264" s="1"/>
      <c r="UTE264" s="1"/>
      <c r="UTF264" s="1"/>
      <c r="UTG264" s="1"/>
      <c r="UTH264" s="1"/>
      <c r="UTI264" s="1"/>
      <c r="UTJ264" s="1"/>
      <c r="UTK264" s="1"/>
      <c r="UTL264" s="1"/>
      <c r="UTM264" s="1"/>
      <c r="UTN264" s="1"/>
      <c r="UTO264" s="1"/>
      <c r="UTP264" s="1"/>
      <c r="UTQ264" s="1"/>
      <c r="UTR264" s="1"/>
      <c r="UTS264" s="1"/>
      <c r="UTT264" s="1"/>
      <c r="UTU264" s="1"/>
      <c r="UTV264" s="1"/>
      <c r="UTW264" s="1"/>
      <c r="UTX264" s="1"/>
      <c r="UTY264" s="1"/>
      <c r="UTZ264" s="1"/>
      <c r="UUA264" s="1"/>
      <c r="UUB264" s="1"/>
      <c r="UUC264" s="1"/>
      <c r="UUD264" s="1"/>
      <c r="UUE264" s="1"/>
      <c r="UUF264" s="1"/>
      <c r="UUG264" s="1"/>
      <c r="UUH264" s="1"/>
      <c r="UUI264" s="1"/>
      <c r="UUJ264" s="1"/>
      <c r="UUK264" s="1"/>
      <c r="UUL264" s="1"/>
      <c r="UUM264" s="1"/>
      <c r="UUN264" s="1"/>
      <c r="UUO264" s="1"/>
      <c r="UUP264" s="1"/>
      <c r="UUQ264" s="1"/>
      <c r="UUR264" s="1"/>
      <c r="UUS264" s="1"/>
      <c r="UUT264" s="1"/>
      <c r="UUU264" s="1"/>
      <c r="UUV264" s="1"/>
      <c r="UUW264" s="1"/>
      <c r="UUX264" s="1"/>
      <c r="UUY264" s="1"/>
      <c r="UUZ264" s="1"/>
      <c r="UVA264" s="1"/>
      <c r="UVB264" s="1"/>
      <c r="UVC264" s="1"/>
      <c r="UVD264" s="1"/>
      <c r="UVE264" s="1"/>
      <c r="UVF264" s="1"/>
      <c r="UVG264" s="1"/>
      <c r="UVH264" s="1"/>
      <c r="UVI264" s="1"/>
      <c r="UVJ264" s="1"/>
      <c r="UVK264" s="1"/>
      <c r="UVL264" s="1"/>
      <c r="UVM264" s="1"/>
      <c r="UVN264" s="1"/>
      <c r="UVO264" s="1"/>
      <c r="UVP264" s="1"/>
      <c r="UVQ264" s="1"/>
      <c r="UVR264" s="1"/>
      <c r="UVS264" s="1"/>
      <c r="UVT264" s="1"/>
      <c r="UVU264" s="1"/>
      <c r="UVV264" s="1"/>
      <c r="UVW264" s="1"/>
      <c r="UVX264" s="1"/>
      <c r="UVY264" s="1"/>
      <c r="UVZ264" s="1"/>
      <c r="UWA264" s="1"/>
      <c r="UWB264" s="1"/>
      <c r="UWC264" s="1"/>
      <c r="UWD264" s="1"/>
      <c r="UWE264" s="1"/>
      <c r="UWF264" s="1"/>
      <c r="UWG264" s="1"/>
      <c r="UWH264" s="1"/>
      <c r="UWI264" s="1"/>
      <c r="UWJ264" s="1"/>
      <c r="UWK264" s="1"/>
      <c r="UWL264" s="1"/>
      <c r="UWM264" s="1"/>
      <c r="UWN264" s="1"/>
      <c r="UWO264" s="1"/>
      <c r="UWP264" s="1"/>
      <c r="UWQ264" s="1"/>
      <c r="UWR264" s="1"/>
      <c r="UWS264" s="1"/>
      <c r="UWT264" s="1"/>
      <c r="UWU264" s="1"/>
      <c r="UWV264" s="1"/>
      <c r="UWW264" s="1"/>
      <c r="UWX264" s="1"/>
      <c r="UWY264" s="1"/>
      <c r="UWZ264" s="1"/>
      <c r="UXA264" s="1"/>
      <c r="UXB264" s="1"/>
      <c r="UXC264" s="1"/>
      <c r="UXD264" s="1"/>
      <c r="UXE264" s="1"/>
      <c r="UXF264" s="1"/>
      <c r="UXG264" s="1"/>
      <c r="UXH264" s="1"/>
      <c r="UXI264" s="1"/>
      <c r="UXJ264" s="1"/>
      <c r="UXK264" s="1"/>
      <c r="UXL264" s="1"/>
      <c r="UXM264" s="1"/>
      <c r="UXN264" s="1"/>
      <c r="UXO264" s="1"/>
      <c r="UXP264" s="1"/>
      <c r="UXQ264" s="1"/>
      <c r="UXR264" s="1"/>
      <c r="UXS264" s="1"/>
      <c r="UXT264" s="1"/>
      <c r="UXU264" s="1"/>
      <c r="UXV264" s="1"/>
      <c r="UXW264" s="1"/>
      <c r="UXX264" s="1"/>
      <c r="UXY264" s="1"/>
      <c r="UXZ264" s="1"/>
      <c r="UYA264" s="1"/>
      <c r="UYB264" s="1"/>
      <c r="UYC264" s="1"/>
      <c r="UYD264" s="1"/>
      <c r="UYE264" s="1"/>
      <c r="UYF264" s="1"/>
      <c r="UYG264" s="1"/>
      <c r="UYH264" s="1"/>
      <c r="UYI264" s="1"/>
      <c r="UYJ264" s="1"/>
      <c r="UYK264" s="1"/>
      <c r="UYL264" s="1"/>
      <c r="UYM264" s="1"/>
      <c r="UYN264" s="1"/>
      <c r="UYO264" s="1"/>
      <c r="UYP264" s="1"/>
      <c r="UYQ264" s="1"/>
      <c r="UYR264" s="1"/>
      <c r="UYS264" s="1"/>
      <c r="UYT264" s="1"/>
      <c r="UYU264" s="1"/>
      <c r="UYV264" s="1"/>
      <c r="UYW264" s="1"/>
      <c r="UYX264" s="1"/>
      <c r="UYY264" s="1"/>
      <c r="UYZ264" s="1"/>
      <c r="UZA264" s="1"/>
      <c r="UZB264" s="1"/>
      <c r="UZC264" s="1"/>
      <c r="UZD264" s="1"/>
      <c r="UZE264" s="1"/>
      <c r="UZF264" s="1"/>
      <c r="UZG264" s="1"/>
      <c r="UZH264" s="1"/>
      <c r="UZI264" s="1"/>
      <c r="UZJ264" s="1"/>
      <c r="UZK264" s="1"/>
      <c r="UZL264" s="1"/>
      <c r="UZM264" s="1"/>
      <c r="UZN264" s="1"/>
      <c r="UZO264" s="1"/>
      <c r="UZP264" s="1"/>
      <c r="UZQ264" s="1"/>
      <c r="UZR264" s="1"/>
      <c r="UZS264" s="1"/>
      <c r="UZT264" s="1"/>
      <c r="UZU264" s="1"/>
      <c r="UZV264" s="1"/>
      <c r="UZW264" s="1"/>
      <c r="UZX264" s="1"/>
      <c r="UZY264" s="1"/>
      <c r="UZZ264" s="1"/>
      <c r="VAA264" s="1"/>
      <c r="VAB264" s="1"/>
      <c r="VAC264" s="1"/>
      <c r="VAD264" s="1"/>
      <c r="VAE264" s="1"/>
      <c r="VAF264" s="1"/>
      <c r="VAG264" s="1"/>
      <c r="VAH264" s="1"/>
      <c r="VAI264" s="1"/>
      <c r="VAJ264" s="1"/>
      <c r="VAK264" s="1"/>
      <c r="VAL264" s="1"/>
      <c r="VAM264" s="1"/>
      <c r="VAN264" s="1"/>
      <c r="VAO264" s="1"/>
      <c r="VAP264" s="1"/>
      <c r="VAQ264" s="1"/>
      <c r="VAR264" s="1"/>
      <c r="VAS264" s="1"/>
      <c r="VAT264" s="1"/>
      <c r="VAU264" s="1"/>
      <c r="VAV264" s="1"/>
      <c r="VAW264" s="1"/>
      <c r="VAX264" s="1"/>
      <c r="VAY264" s="1"/>
      <c r="VAZ264" s="1"/>
      <c r="VBA264" s="1"/>
      <c r="VBB264" s="1"/>
      <c r="VBC264" s="1"/>
      <c r="VBD264" s="1"/>
      <c r="VBE264" s="1"/>
      <c r="VBF264" s="1"/>
      <c r="VBG264" s="1"/>
      <c r="VBH264" s="1"/>
      <c r="VBI264" s="1"/>
      <c r="VBJ264" s="1"/>
      <c r="VBK264" s="1"/>
      <c r="VBL264" s="1"/>
      <c r="VBM264" s="1"/>
      <c r="VBN264" s="1"/>
      <c r="VBO264" s="1"/>
      <c r="VBP264" s="1"/>
      <c r="VBQ264" s="1"/>
      <c r="VBR264" s="1"/>
      <c r="VBS264" s="1"/>
      <c r="VBT264" s="1"/>
      <c r="VBU264" s="1"/>
      <c r="VBV264" s="1"/>
      <c r="VBW264" s="1"/>
      <c r="VBX264" s="1"/>
      <c r="VBY264" s="1"/>
      <c r="VBZ264" s="1"/>
      <c r="VCA264" s="1"/>
      <c r="VCB264" s="1"/>
      <c r="VCC264" s="1"/>
      <c r="VCD264" s="1"/>
      <c r="VCE264" s="1"/>
      <c r="VCF264" s="1"/>
      <c r="VCG264" s="1"/>
      <c r="VCH264" s="1"/>
      <c r="VCI264" s="1"/>
      <c r="VCJ264" s="1"/>
      <c r="VCK264" s="1"/>
      <c r="VCL264" s="1"/>
      <c r="VCM264" s="1"/>
      <c r="VCN264" s="1"/>
      <c r="VCO264" s="1"/>
      <c r="VCP264" s="1"/>
      <c r="VCQ264" s="1"/>
      <c r="VCR264" s="1"/>
      <c r="VCS264" s="1"/>
      <c r="VCT264" s="1"/>
      <c r="VCU264" s="1"/>
      <c r="VCV264" s="1"/>
      <c r="VCW264" s="1"/>
      <c r="VCX264" s="1"/>
      <c r="VCY264" s="1"/>
      <c r="VCZ264" s="1"/>
      <c r="VDA264" s="1"/>
      <c r="VDB264" s="1"/>
      <c r="VDC264" s="1"/>
      <c r="VDD264" s="1"/>
      <c r="VDE264" s="1"/>
      <c r="VDF264" s="1"/>
      <c r="VDG264" s="1"/>
      <c r="VDH264" s="1"/>
      <c r="VDI264" s="1"/>
      <c r="VDJ264" s="1"/>
      <c r="VDK264" s="1"/>
      <c r="VDL264" s="1"/>
      <c r="VDM264" s="1"/>
      <c r="VDN264" s="1"/>
      <c r="VDO264" s="1"/>
      <c r="VDP264" s="1"/>
      <c r="VDQ264" s="1"/>
      <c r="VDR264" s="1"/>
      <c r="VDS264" s="1"/>
      <c r="VDT264" s="1"/>
      <c r="VDU264" s="1"/>
      <c r="VDV264" s="1"/>
      <c r="VDW264" s="1"/>
      <c r="VDX264" s="1"/>
      <c r="VDY264" s="1"/>
      <c r="VDZ264" s="1"/>
      <c r="VEA264" s="1"/>
      <c r="VEB264" s="1"/>
      <c r="VEC264" s="1"/>
      <c r="VED264" s="1"/>
      <c r="VEE264" s="1"/>
      <c r="VEF264" s="1"/>
      <c r="VEG264" s="1"/>
      <c r="VEH264" s="1"/>
      <c r="VEI264" s="1"/>
      <c r="VEJ264" s="1"/>
      <c r="VEK264" s="1"/>
      <c r="VEL264" s="1"/>
      <c r="VEM264" s="1"/>
      <c r="VEN264" s="1"/>
      <c r="VEO264" s="1"/>
      <c r="VEP264" s="1"/>
      <c r="VEQ264" s="1"/>
      <c r="VER264" s="1"/>
      <c r="VES264" s="1"/>
      <c r="VET264" s="1"/>
      <c r="VEU264" s="1"/>
      <c r="VEV264" s="1"/>
      <c r="VEW264" s="1"/>
      <c r="VEX264" s="1"/>
      <c r="VEY264" s="1"/>
      <c r="VEZ264" s="1"/>
      <c r="VFA264" s="1"/>
      <c r="VFB264" s="1"/>
      <c r="VFC264" s="1"/>
      <c r="VFD264" s="1"/>
      <c r="VFE264" s="1"/>
      <c r="VFF264" s="1"/>
      <c r="VFG264" s="1"/>
      <c r="VFH264" s="1"/>
      <c r="VFI264" s="1"/>
      <c r="VFJ264" s="1"/>
      <c r="VFK264" s="1"/>
      <c r="VFL264" s="1"/>
      <c r="VFM264" s="1"/>
      <c r="VFN264" s="1"/>
      <c r="VFO264" s="1"/>
      <c r="VFP264" s="1"/>
      <c r="VFQ264" s="1"/>
      <c r="VFR264" s="1"/>
      <c r="VFS264" s="1"/>
      <c r="VFT264" s="1"/>
      <c r="VFU264" s="1"/>
      <c r="VFV264" s="1"/>
      <c r="VFW264" s="1"/>
      <c r="VFX264" s="1"/>
      <c r="VFY264" s="1"/>
      <c r="VFZ264" s="1"/>
      <c r="VGA264" s="1"/>
      <c r="VGB264" s="1"/>
      <c r="VGC264" s="1"/>
      <c r="VGD264" s="1"/>
      <c r="VGE264" s="1"/>
      <c r="VGF264" s="1"/>
      <c r="VGG264" s="1"/>
      <c r="VGH264" s="1"/>
      <c r="VGI264" s="1"/>
      <c r="VGJ264" s="1"/>
      <c r="VGK264" s="1"/>
      <c r="VGL264" s="1"/>
      <c r="VGM264" s="1"/>
      <c r="VGN264" s="1"/>
      <c r="VGO264" s="1"/>
      <c r="VGP264" s="1"/>
      <c r="VGQ264" s="1"/>
      <c r="VGR264" s="1"/>
      <c r="VGS264" s="1"/>
      <c r="VGT264" s="1"/>
      <c r="VGU264" s="1"/>
      <c r="VGV264" s="1"/>
      <c r="VGW264" s="1"/>
      <c r="VGX264" s="1"/>
      <c r="VGY264" s="1"/>
      <c r="VGZ264" s="1"/>
      <c r="VHA264" s="1"/>
      <c r="VHB264" s="1"/>
      <c r="VHC264" s="1"/>
      <c r="VHD264" s="1"/>
      <c r="VHE264" s="1"/>
      <c r="VHF264" s="1"/>
      <c r="VHG264" s="1"/>
      <c r="VHH264" s="1"/>
      <c r="VHI264" s="1"/>
      <c r="VHJ264" s="1"/>
      <c r="VHK264" s="1"/>
      <c r="VHL264" s="1"/>
      <c r="VHM264" s="1"/>
      <c r="VHN264" s="1"/>
      <c r="VHO264" s="1"/>
      <c r="VHP264" s="1"/>
      <c r="VHQ264" s="1"/>
      <c r="VHR264" s="1"/>
      <c r="VHS264" s="1"/>
      <c r="VHT264" s="1"/>
      <c r="VHU264" s="1"/>
      <c r="VHV264" s="1"/>
      <c r="VHW264" s="1"/>
      <c r="VHX264" s="1"/>
      <c r="VHY264" s="1"/>
      <c r="VHZ264" s="1"/>
      <c r="VIA264" s="1"/>
      <c r="VIB264" s="1"/>
      <c r="VIC264" s="1"/>
      <c r="VID264" s="1"/>
      <c r="VIE264" s="1"/>
      <c r="VIF264" s="1"/>
      <c r="VIG264" s="1"/>
      <c r="VIH264" s="1"/>
      <c r="VII264" s="1"/>
      <c r="VIJ264" s="1"/>
      <c r="VIK264" s="1"/>
      <c r="VIL264" s="1"/>
      <c r="VIM264" s="1"/>
      <c r="VIN264" s="1"/>
      <c r="VIO264" s="1"/>
      <c r="VIP264" s="1"/>
      <c r="VIQ264" s="1"/>
      <c r="VIR264" s="1"/>
      <c r="VIS264" s="1"/>
      <c r="VIT264" s="1"/>
      <c r="VIU264" s="1"/>
      <c r="VIV264" s="1"/>
      <c r="VIW264" s="1"/>
      <c r="VIX264" s="1"/>
      <c r="VIY264" s="1"/>
      <c r="VIZ264" s="1"/>
      <c r="VJA264" s="1"/>
      <c r="VJB264" s="1"/>
      <c r="VJC264" s="1"/>
      <c r="VJD264" s="1"/>
      <c r="VJE264" s="1"/>
      <c r="VJF264" s="1"/>
      <c r="VJG264" s="1"/>
      <c r="VJH264" s="1"/>
      <c r="VJI264" s="1"/>
      <c r="VJJ264" s="1"/>
      <c r="VJK264" s="1"/>
      <c r="VJL264" s="1"/>
      <c r="VJM264" s="1"/>
      <c r="VJN264" s="1"/>
      <c r="VJO264" s="1"/>
      <c r="VJP264" s="1"/>
      <c r="VJQ264" s="1"/>
      <c r="VJR264" s="1"/>
      <c r="VJS264" s="1"/>
      <c r="VJT264" s="1"/>
      <c r="VJU264" s="1"/>
      <c r="VJV264" s="1"/>
      <c r="VJW264" s="1"/>
      <c r="VJX264" s="1"/>
      <c r="VJY264" s="1"/>
      <c r="VJZ264" s="1"/>
      <c r="VKA264" s="1"/>
      <c r="VKB264" s="1"/>
      <c r="VKC264" s="1"/>
      <c r="VKD264" s="1"/>
      <c r="VKE264" s="1"/>
      <c r="VKF264" s="1"/>
      <c r="VKG264" s="1"/>
      <c r="VKH264" s="1"/>
      <c r="VKI264" s="1"/>
      <c r="VKJ264" s="1"/>
      <c r="VKK264" s="1"/>
      <c r="VKL264" s="1"/>
      <c r="VKM264" s="1"/>
      <c r="VKN264" s="1"/>
      <c r="VKO264" s="1"/>
      <c r="VKP264" s="1"/>
      <c r="VKQ264" s="1"/>
      <c r="VKR264" s="1"/>
      <c r="VKS264" s="1"/>
      <c r="VKT264" s="1"/>
      <c r="VKU264" s="1"/>
      <c r="VKV264" s="1"/>
      <c r="VKW264" s="1"/>
      <c r="VKX264" s="1"/>
      <c r="VKY264" s="1"/>
      <c r="VKZ264" s="1"/>
      <c r="VLA264" s="1"/>
      <c r="VLB264" s="1"/>
      <c r="VLC264" s="1"/>
      <c r="VLD264" s="1"/>
      <c r="VLE264" s="1"/>
      <c r="VLF264" s="1"/>
      <c r="VLG264" s="1"/>
      <c r="VLH264" s="1"/>
      <c r="VLI264" s="1"/>
      <c r="VLJ264" s="1"/>
      <c r="VLK264" s="1"/>
      <c r="VLL264" s="1"/>
      <c r="VLM264" s="1"/>
      <c r="VLN264" s="1"/>
      <c r="VLO264" s="1"/>
      <c r="VLP264" s="1"/>
      <c r="VLQ264" s="1"/>
      <c r="VLR264" s="1"/>
      <c r="VLS264" s="1"/>
      <c r="VLT264" s="1"/>
      <c r="VLU264" s="1"/>
      <c r="VLV264" s="1"/>
      <c r="VLW264" s="1"/>
      <c r="VLX264" s="1"/>
      <c r="VLY264" s="1"/>
      <c r="VLZ264" s="1"/>
      <c r="VMA264" s="1"/>
      <c r="VMB264" s="1"/>
      <c r="VMC264" s="1"/>
      <c r="VMD264" s="1"/>
      <c r="VME264" s="1"/>
      <c r="VMF264" s="1"/>
      <c r="VMG264" s="1"/>
      <c r="VMH264" s="1"/>
      <c r="VMI264" s="1"/>
      <c r="VMJ264" s="1"/>
      <c r="VMK264" s="1"/>
      <c r="VML264" s="1"/>
      <c r="VMM264" s="1"/>
      <c r="VMN264" s="1"/>
      <c r="VMO264" s="1"/>
      <c r="VMP264" s="1"/>
      <c r="VMQ264" s="1"/>
      <c r="VMR264" s="1"/>
      <c r="VMS264" s="1"/>
      <c r="VMT264" s="1"/>
      <c r="VMU264" s="1"/>
      <c r="VMV264" s="1"/>
      <c r="VMW264" s="1"/>
      <c r="VMX264" s="1"/>
      <c r="VMY264" s="1"/>
      <c r="VMZ264" s="1"/>
      <c r="VNA264" s="1"/>
      <c r="VNB264" s="1"/>
      <c r="VNC264" s="1"/>
      <c r="VND264" s="1"/>
      <c r="VNE264" s="1"/>
      <c r="VNF264" s="1"/>
      <c r="VNG264" s="1"/>
      <c r="VNH264" s="1"/>
      <c r="VNI264" s="1"/>
      <c r="VNJ264" s="1"/>
      <c r="VNK264" s="1"/>
      <c r="VNL264" s="1"/>
      <c r="VNM264" s="1"/>
      <c r="VNN264" s="1"/>
      <c r="VNO264" s="1"/>
      <c r="VNP264" s="1"/>
      <c r="VNQ264" s="1"/>
      <c r="VNR264" s="1"/>
      <c r="VNS264" s="1"/>
      <c r="VNT264" s="1"/>
      <c r="VNU264" s="1"/>
      <c r="VNV264" s="1"/>
      <c r="VNW264" s="1"/>
      <c r="VNX264" s="1"/>
      <c r="VNY264" s="1"/>
      <c r="VNZ264" s="1"/>
      <c r="VOA264" s="1"/>
      <c r="VOB264" s="1"/>
      <c r="VOC264" s="1"/>
      <c r="VOD264" s="1"/>
      <c r="VOE264" s="1"/>
      <c r="VOF264" s="1"/>
      <c r="VOG264" s="1"/>
      <c r="VOH264" s="1"/>
      <c r="VOI264" s="1"/>
      <c r="VOJ264" s="1"/>
      <c r="VOK264" s="1"/>
      <c r="VOL264" s="1"/>
      <c r="VOM264" s="1"/>
      <c r="VON264" s="1"/>
      <c r="VOO264" s="1"/>
      <c r="VOP264" s="1"/>
      <c r="VOQ264" s="1"/>
      <c r="VOR264" s="1"/>
      <c r="VOS264" s="1"/>
      <c r="VOT264" s="1"/>
      <c r="VOU264" s="1"/>
      <c r="VOV264" s="1"/>
      <c r="VOW264" s="1"/>
      <c r="VOX264" s="1"/>
      <c r="VOY264" s="1"/>
      <c r="VOZ264" s="1"/>
      <c r="VPA264" s="1"/>
      <c r="VPB264" s="1"/>
      <c r="VPC264" s="1"/>
      <c r="VPD264" s="1"/>
      <c r="VPE264" s="1"/>
      <c r="VPF264" s="1"/>
      <c r="VPG264" s="1"/>
      <c r="VPH264" s="1"/>
      <c r="VPI264" s="1"/>
      <c r="VPJ264" s="1"/>
      <c r="VPK264" s="1"/>
      <c r="VPL264" s="1"/>
      <c r="VPM264" s="1"/>
      <c r="VPN264" s="1"/>
      <c r="VPO264" s="1"/>
      <c r="VPP264" s="1"/>
      <c r="VPQ264" s="1"/>
      <c r="VPR264" s="1"/>
      <c r="VPS264" s="1"/>
      <c r="VPT264" s="1"/>
      <c r="VPU264" s="1"/>
      <c r="VPV264" s="1"/>
      <c r="VPW264" s="1"/>
      <c r="VPX264" s="1"/>
      <c r="VPY264" s="1"/>
      <c r="VPZ264" s="1"/>
      <c r="VQA264" s="1"/>
      <c r="VQB264" s="1"/>
      <c r="VQC264" s="1"/>
      <c r="VQD264" s="1"/>
      <c r="VQE264" s="1"/>
      <c r="VQF264" s="1"/>
      <c r="VQG264" s="1"/>
      <c r="VQH264" s="1"/>
      <c r="VQI264" s="1"/>
      <c r="VQJ264" s="1"/>
      <c r="VQK264" s="1"/>
      <c r="VQL264" s="1"/>
      <c r="VQM264" s="1"/>
      <c r="VQN264" s="1"/>
      <c r="VQO264" s="1"/>
      <c r="VQP264" s="1"/>
      <c r="VQQ264" s="1"/>
      <c r="VQR264" s="1"/>
      <c r="VQS264" s="1"/>
      <c r="VQT264" s="1"/>
      <c r="VQU264" s="1"/>
      <c r="VQV264" s="1"/>
      <c r="VQW264" s="1"/>
      <c r="VQX264" s="1"/>
      <c r="VQY264" s="1"/>
      <c r="VQZ264" s="1"/>
      <c r="VRA264" s="1"/>
      <c r="VRB264" s="1"/>
      <c r="VRC264" s="1"/>
      <c r="VRD264" s="1"/>
      <c r="VRE264" s="1"/>
      <c r="VRF264" s="1"/>
      <c r="VRG264" s="1"/>
      <c r="VRH264" s="1"/>
      <c r="VRI264" s="1"/>
      <c r="VRJ264" s="1"/>
      <c r="VRK264" s="1"/>
      <c r="VRL264" s="1"/>
      <c r="VRM264" s="1"/>
      <c r="VRN264" s="1"/>
      <c r="VRO264" s="1"/>
      <c r="VRP264" s="1"/>
      <c r="VRQ264" s="1"/>
      <c r="VRR264" s="1"/>
      <c r="VRS264" s="1"/>
      <c r="VRT264" s="1"/>
      <c r="VRU264" s="1"/>
      <c r="VRV264" s="1"/>
      <c r="VRW264" s="1"/>
      <c r="VRX264" s="1"/>
      <c r="VRY264" s="1"/>
      <c r="VRZ264" s="1"/>
      <c r="VSA264" s="1"/>
      <c r="VSB264" s="1"/>
      <c r="VSC264" s="1"/>
      <c r="VSD264" s="1"/>
      <c r="VSE264" s="1"/>
      <c r="VSF264" s="1"/>
      <c r="VSG264" s="1"/>
      <c r="VSH264" s="1"/>
      <c r="VSI264" s="1"/>
      <c r="VSJ264" s="1"/>
      <c r="VSK264" s="1"/>
      <c r="VSL264" s="1"/>
      <c r="VSM264" s="1"/>
      <c r="VSN264" s="1"/>
      <c r="VSO264" s="1"/>
      <c r="VSP264" s="1"/>
      <c r="VSQ264" s="1"/>
      <c r="VSR264" s="1"/>
      <c r="VSS264" s="1"/>
      <c r="VST264" s="1"/>
      <c r="VSU264" s="1"/>
      <c r="VSV264" s="1"/>
      <c r="VSW264" s="1"/>
      <c r="VSX264" s="1"/>
      <c r="VSY264" s="1"/>
      <c r="VSZ264" s="1"/>
      <c r="VTA264" s="1"/>
      <c r="VTB264" s="1"/>
      <c r="VTC264" s="1"/>
      <c r="VTD264" s="1"/>
      <c r="VTE264" s="1"/>
      <c r="VTF264" s="1"/>
      <c r="VTG264" s="1"/>
      <c r="VTH264" s="1"/>
      <c r="VTI264" s="1"/>
      <c r="VTJ264" s="1"/>
      <c r="VTK264" s="1"/>
      <c r="VTL264" s="1"/>
      <c r="VTM264" s="1"/>
      <c r="VTN264" s="1"/>
      <c r="VTO264" s="1"/>
      <c r="VTP264" s="1"/>
      <c r="VTQ264" s="1"/>
      <c r="VTR264" s="1"/>
      <c r="VTS264" s="1"/>
      <c r="VTT264" s="1"/>
      <c r="VTU264" s="1"/>
      <c r="VTV264" s="1"/>
      <c r="VTW264" s="1"/>
      <c r="VTX264" s="1"/>
      <c r="VTY264" s="1"/>
      <c r="VTZ264" s="1"/>
      <c r="VUA264" s="1"/>
      <c r="VUB264" s="1"/>
      <c r="VUC264" s="1"/>
      <c r="VUD264" s="1"/>
      <c r="VUE264" s="1"/>
      <c r="VUF264" s="1"/>
      <c r="VUG264" s="1"/>
      <c r="VUH264" s="1"/>
      <c r="VUI264" s="1"/>
      <c r="VUJ264" s="1"/>
      <c r="VUK264" s="1"/>
      <c r="VUL264" s="1"/>
      <c r="VUM264" s="1"/>
      <c r="VUN264" s="1"/>
      <c r="VUO264" s="1"/>
      <c r="VUP264" s="1"/>
      <c r="VUQ264" s="1"/>
      <c r="VUR264" s="1"/>
      <c r="VUS264" s="1"/>
      <c r="VUT264" s="1"/>
      <c r="VUU264" s="1"/>
      <c r="VUV264" s="1"/>
      <c r="VUW264" s="1"/>
      <c r="VUX264" s="1"/>
      <c r="VUY264" s="1"/>
      <c r="VUZ264" s="1"/>
      <c r="VVA264" s="1"/>
      <c r="VVB264" s="1"/>
      <c r="VVC264" s="1"/>
      <c r="VVD264" s="1"/>
      <c r="VVE264" s="1"/>
      <c r="VVF264" s="1"/>
      <c r="VVG264" s="1"/>
      <c r="VVH264" s="1"/>
      <c r="VVI264" s="1"/>
      <c r="VVJ264" s="1"/>
      <c r="VVK264" s="1"/>
      <c r="VVL264" s="1"/>
      <c r="VVM264" s="1"/>
      <c r="VVN264" s="1"/>
      <c r="VVO264" s="1"/>
      <c r="VVP264" s="1"/>
      <c r="VVQ264" s="1"/>
      <c r="VVR264" s="1"/>
      <c r="VVS264" s="1"/>
      <c r="VVT264" s="1"/>
      <c r="VVU264" s="1"/>
      <c r="VVV264" s="1"/>
      <c r="VVW264" s="1"/>
      <c r="VVX264" s="1"/>
      <c r="VVY264" s="1"/>
      <c r="VVZ264" s="1"/>
      <c r="VWA264" s="1"/>
      <c r="VWB264" s="1"/>
      <c r="VWC264" s="1"/>
      <c r="VWD264" s="1"/>
      <c r="VWE264" s="1"/>
      <c r="VWF264" s="1"/>
      <c r="VWG264" s="1"/>
      <c r="VWH264" s="1"/>
      <c r="VWI264" s="1"/>
      <c r="VWJ264" s="1"/>
      <c r="VWK264" s="1"/>
      <c r="VWL264" s="1"/>
      <c r="VWM264" s="1"/>
      <c r="VWN264" s="1"/>
      <c r="VWO264" s="1"/>
      <c r="VWP264" s="1"/>
      <c r="VWQ264" s="1"/>
      <c r="VWR264" s="1"/>
      <c r="VWS264" s="1"/>
      <c r="VWT264" s="1"/>
      <c r="VWU264" s="1"/>
      <c r="VWV264" s="1"/>
      <c r="VWW264" s="1"/>
      <c r="VWX264" s="1"/>
      <c r="VWY264" s="1"/>
      <c r="VWZ264" s="1"/>
      <c r="VXA264" s="1"/>
      <c r="VXB264" s="1"/>
      <c r="VXC264" s="1"/>
      <c r="VXD264" s="1"/>
      <c r="VXE264" s="1"/>
      <c r="VXF264" s="1"/>
      <c r="VXG264" s="1"/>
      <c r="VXH264" s="1"/>
      <c r="VXI264" s="1"/>
      <c r="VXJ264" s="1"/>
      <c r="VXK264" s="1"/>
      <c r="VXL264" s="1"/>
      <c r="VXM264" s="1"/>
      <c r="VXN264" s="1"/>
      <c r="VXO264" s="1"/>
      <c r="VXP264" s="1"/>
      <c r="VXQ264" s="1"/>
      <c r="VXR264" s="1"/>
      <c r="VXS264" s="1"/>
      <c r="VXT264" s="1"/>
      <c r="VXU264" s="1"/>
      <c r="VXV264" s="1"/>
      <c r="VXW264" s="1"/>
      <c r="VXX264" s="1"/>
      <c r="VXY264" s="1"/>
      <c r="VXZ264" s="1"/>
      <c r="VYA264" s="1"/>
      <c r="VYB264" s="1"/>
      <c r="VYC264" s="1"/>
      <c r="VYD264" s="1"/>
      <c r="VYE264" s="1"/>
      <c r="VYF264" s="1"/>
      <c r="VYG264" s="1"/>
      <c r="VYH264" s="1"/>
      <c r="VYI264" s="1"/>
      <c r="VYJ264" s="1"/>
      <c r="VYK264" s="1"/>
      <c r="VYL264" s="1"/>
      <c r="VYM264" s="1"/>
      <c r="VYN264" s="1"/>
      <c r="VYO264" s="1"/>
      <c r="VYP264" s="1"/>
      <c r="VYQ264" s="1"/>
      <c r="VYR264" s="1"/>
      <c r="VYS264" s="1"/>
      <c r="VYT264" s="1"/>
      <c r="VYU264" s="1"/>
      <c r="VYV264" s="1"/>
      <c r="VYW264" s="1"/>
      <c r="VYX264" s="1"/>
      <c r="VYY264" s="1"/>
      <c r="VYZ264" s="1"/>
      <c r="VZA264" s="1"/>
      <c r="VZB264" s="1"/>
      <c r="VZC264" s="1"/>
      <c r="VZD264" s="1"/>
      <c r="VZE264" s="1"/>
      <c r="VZF264" s="1"/>
      <c r="VZG264" s="1"/>
      <c r="VZH264" s="1"/>
      <c r="VZI264" s="1"/>
      <c r="VZJ264" s="1"/>
      <c r="VZK264" s="1"/>
      <c r="VZL264" s="1"/>
      <c r="VZM264" s="1"/>
      <c r="VZN264" s="1"/>
      <c r="VZO264" s="1"/>
      <c r="VZP264" s="1"/>
      <c r="VZQ264" s="1"/>
      <c r="VZR264" s="1"/>
      <c r="VZS264" s="1"/>
      <c r="VZT264" s="1"/>
      <c r="VZU264" s="1"/>
      <c r="VZV264" s="1"/>
      <c r="VZW264" s="1"/>
      <c r="VZX264" s="1"/>
      <c r="VZY264" s="1"/>
      <c r="VZZ264" s="1"/>
      <c r="WAA264" s="1"/>
      <c r="WAB264" s="1"/>
      <c r="WAC264" s="1"/>
      <c r="WAD264" s="1"/>
      <c r="WAE264" s="1"/>
      <c r="WAF264" s="1"/>
      <c r="WAG264" s="1"/>
      <c r="WAH264" s="1"/>
      <c r="WAI264" s="1"/>
      <c r="WAJ264" s="1"/>
      <c r="WAK264" s="1"/>
      <c r="WAL264" s="1"/>
      <c r="WAM264" s="1"/>
      <c r="WAN264" s="1"/>
      <c r="WAO264" s="1"/>
      <c r="WAP264" s="1"/>
      <c r="WAQ264" s="1"/>
      <c r="WAR264" s="1"/>
      <c r="WAS264" s="1"/>
      <c r="WAT264" s="1"/>
      <c r="WAU264" s="1"/>
      <c r="WAV264" s="1"/>
      <c r="WAW264" s="1"/>
      <c r="WAX264" s="1"/>
      <c r="WAY264" s="1"/>
      <c r="WAZ264" s="1"/>
      <c r="WBA264" s="1"/>
      <c r="WBB264" s="1"/>
      <c r="WBC264" s="1"/>
      <c r="WBD264" s="1"/>
      <c r="WBE264" s="1"/>
      <c r="WBF264" s="1"/>
      <c r="WBG264" s="1"/>
      <c r="WBH264" s="1"/>
      <c r="WBI264" s="1"/>
      <c r="WBJ264" s="1"/>
      <c r="WBK264" s="1"/>
      <c r="WBL264" s="1"/>
      <c r="WBM264" s="1"/>
      <c r="WBN264" s="1"/>
      <c r="WBO264" s="1"/>
      <c r="WBP264" s="1"/>
      <c r="WBQ264" s="1"/>
      <c r="WBR264" s="1"/>
      <c r="WBS264" s="1"/>
      <c r="WBT264" s="1"/>
      <c r="WBU264" s="1"/>
      <c r="WBV264" s="1"/>
      <c r="WBW264" s="1"/>
      <c r="WBX264" s="1"/>
      <c r="WBY264" s="1"/>
      <c r="WBZ264" s="1"/>
      <c r="WCA264" s="1"/>
      <c r="WCB264" s="1"/>
      <c r="WCC264" s="1"/>
      <c r="WCD264" s="1"/>
      <c r="WCE264" s="1"/>
      <c r="WCF264" s="1"/>
      <c r="WCG264" s="1"/>
      <c r="WCH264" s="1"/>
      <c r="WCI264" s="1"/>
      <c r="WCJ264" s="1"/>
      <c r="WCK264" s="1"/>
      <c r="WCL264" s="1"/>
      <c r="WCM264" s="1"/>
      <c r="WCN264" s="1"/>
      <c r="WCO264" s="1"/>
      <c r="WCP264" s="1"/>
      <c r="WCQ264" s="1"/>
      <c r="WCR264" s="1"/>
      <c r="WCS264" s="1"/>
      <c r="WCT264" s="1"/>
      <c r="WCU264" s="1"/>
      <c r="WCV264" s="1"/>
      <c r="WCW264" s="1"/>
      <c r="WCX264" s="1"/>
      <c r="WCY264" s="1"/>
      <c r="WCZ264" s="1"/>
      <c r="WDA264" s="1"/>
      <c r="WDB264" s="1"/>
      <c r="WDC264" s="1"/>
      <c r="WDD264" s="1"/>
      <c r="WDE264" s="1"/>
      <c r="WDF264" s="1"/>
      <c r="WDG264" s="1"/>
      <c r="WDH264" s="1"/>
      <c r="WDI264" s="1"/>
      <c r="WDJ264" s="1"/>
      <c r="WDK264" s="1"/>
      <c r="WDL264" s="1"/>
      <c r="WDM264" s="1"/>
      <c r="WDN264" s="1"/>
      <c r="WDO264" s="1"/>
      <c r="WDP264" s="1"/>
      <c r="WDQ264" s="1"/>
      <c r="WDR264" s="1"/>
      <c r="WDS264" s="1"/>
      <c r="WDT264" s="1"/>
      <c r="WDU264" s="1"/>
      <c r="WDV264" s="1"/>
      <c r="WDW264" s="1"/>
      <c r="WDX264" s="1"/>
      <c r="WDY264" s="1"/>
      <c r="WDZ264" s="1"/>
      <c r="WEA264" s="1"/>
      <c r="WEB264" s="1"/>
      <c r="WEC264" s="1"/>
      <c r="WED264" s="1"/>
      <c r="WEE264" s="1"/>
      <c r="WEF264" s="1"/>
      <c r="WEG264" s="1"/>
      <c r="WEH264" s="1"/>
      <c r="WEI264" s="1"/>
      <c r="WEJ264" s="1"/>
      <c r="WEK264" s="1"/>
      <c r="WEL264" s="1"/>
      <c r="WEM264" s="1"/>
      <c r="WEN264" s="1"/>
      <c r="WEO264" s="1"/>
      <c r="WEP264" s="1"/>
      <c r="WEQ264" s="1"/>
      <c r="WER264" s="1"/>
      <c r="WES264" s="1"/>
      <c r="WET264" s="1"/>
      <c r="WEU264" s="1"/>
      <c r="WEV264" s="1"/>
      <c r="WEW264" s="1"/>
      <c r="WEX264" s="1"/>
      <c r="WEY264" s="1"/>
      <c r="WEZ264" s="1"/>
      <c r="WFA264" s="1"/>
      <c r="WFB264" s="1"/>
      <c r="WFC264" s="1"/>
      <c r="WFD264" s="1"/>
      <c r="WFE264" s="1"/>
      <c r="WFF264" s="1"/>
      <c r="WFG264" s="1"/>
      <c r="WFH264" s="1"/>
      <c r="WFI264" s="1"/>
      <c r="WFJ264" s="1"/>
      <c r="WFK264" s="1"/>
      <c r="WFL264" s="1"/>
      <c r="WFM264" s="1"/>
      <c r="WFN264" s="1"/>
      <c r="WFO264" s="1"/>
      <c r="WFP264" s="1"/>
      <c r="WFQ264" s="1"/>
      <c r="WFR264" s="1"/>
      <c r="WFS264" s="1"/>
      <c r="WFT264" s="1"/>
      <c r="WFU264" s="1"/>
      <c r="WFV264" s="1"/>
      <c r="WFW264" s="1"/>
      <c r="WFX264" s="1"/>
      <c r="WFY264" s="1"/>
      <c r="WFZ264" s="1"/>
      <c r="WGA264" s="1"/>
      <c r="WGB264" s="1"/>
      <c r="WGC264" s="1"/>
      <c r="WGD264" s="1"/>
      <c r="WGE264" s="1"/>
      <c r="WGF264" s="1"/>
      <c r="WGG264" s="1"/>
      <c r="WGH264" s="1"/>
      <c r="WGI264" s="1"/>
      <c r="WGJ264" s="1"/>
      <c r="WGK264" s="1"/>
      <c r="WGL264" s="1"/>
      <c r="WGM264" s="1"/>
      <c r="WGN264" s="1"/>
      <c r="WGO264" s="1"/>
      <c r="WGP264" s="1"/>
      <c r="WGQ264" s="1"/>
      <c r="WGR264" s="1"/>
      <c r="WGS264" s="1"/>
      <c r="WGT264" s="1"/>
      <c r="WGU264" s="1"/>
      <c r="WGV264" s="1"/>
      <c r="WGW264" s="1"/>
      <c r="WGX264" s="1"/>
      <c r="WGY264" s="1"/>
      <c r="WGZ264" s="1"/>
      <c r="WHA264" s="1"/>
      <c r="WHB264" s="1"/>
      <c r="WHC264" s="1"/>
      <c r="WHD264" s="1"/>
      <c r="WHE264" s="1"/>
      <c r="WHF264" s="1"/>
      <c r="WHG264" s="1"/>
      <c r="WHH264" s="1"/>
      <c r="WHI264" s="1"/>
      <c r="WHJ264" s="1"/>
      <c r="WHK264" s="1"/>
      <c r="WHL264" s="1"/>
      <c r="WHM264" s="1"/>
      <c r="WHN264" s="1"/>
      <c r="WHO264" s="1"/>
      <c r="WHP264" s="1"/>
      <c r="WHQ264" s="1"/>
      <c r="WHR264" s="1"/>
      <c r="WHS264" s="1"/>
      <c r="WHT264" s="1"/>
      <c r="WHU264" s="1"/>
      <c r="WHV264" s="1"/>
      <c r="WHW264" s="1"/>
      <c r="WHX264" s="1"/>
      <c r="WHY264" s="1"/>
      <c r="WHZ264" s="1"/>
      <c r="WIA264" s="1"/>
      <c r="WIB264" s="1"/>
      <c r="WIC264" s="1"/>
      <c r="WID264" s="1"/>
      <c r="WIE264" s="1"/>
      <c r="WIF264" s="1"/>
      <c r="WIG264" s="1"/>
      <c r="WIH264" s="1"/>
      <c r="WII264" s="1"/>
      <c r="WIJ264" s="1"/>
      <c r="WIK264" s="1"/>
      <c r="WIL264" s="1"/>
      <c r="WIM264" s="1"/>
      <c r="WIN264" s="1"/>
      <c r="WIO264" s="1"/>
      <c r="WIP264" s="1"/>
      <c r="WIQ264" s="1"/>
      <c r="WIR264" s="1"/>
      <c r="WIS264" s="1"/>
      <c r="WIT264" s="1"/>
      <c r="WIU264" s="1"/>
      <c r="WIV264" s="1"/>
      <c r="WIW264" s="1"/>
      <c r="WIX264" s="1"/>
      <c r="WIY264" s="1"/>
      <c r="WIZ264" s="1"/>
      <c r="WJA264" s="1"/>
      <c r="WJB264" s="1"/>
      <c r="WJC264" s="1"/>
      <c r="WJD264" s="1"/>
      <c r="WJE264" s="1"/>
      <c r="WJF264" s="1"/>
      <c r="WJG264" s="1"/>
      <c r="WJH264" s="1"/>
      <c r="WJI264" s="1"/>
      <c r="WJJ264" s="1"/>
      <c r="WJK264" s="1"/>
      <c r="WJL264" s="1"/>
      <c r="WJM264" s="1"/>
      <c r="WJN264" s="1"/>
      <c r="WJO264" s="1"/>
      <c r="WJP264" s="1"/>
      <c r="WJQ264" s="1"/>
      <c r="WJR264" s="1"/>
      <c r="WJS264" s="1"/>
      <c r="WJT264" s="1"/>
      <c r="WJU264" s="1"/>
      <c r="WJV264" s="1"/>
      <c r="WJW264" s="1"/>
      <c r="WJX264" s="1"/>
      <c r="WJY264" s="1"/>
      <c r="WJZ264" s="1"/>
      <c r="WKA264" s="1"/>
      <c r="WKB264" s="1"/>
      <c r="WKC264" s="1"/>
      <c r="WKD264" s="1"/>
      <c r="WKE264" s="1"/>
      <c r="WKF264" s="1"/>
      <c r="WKG264" s="1"/>
      <c r="WKH264" s="1"/>
      <c r="WKI264" s="1"/>
      <c r="WKJ264" s="1"/>
      <c r="WKK264" s="1"/>
      <c r="WKL264" s="1"/>
      <c r="WKM264" s="1"/>
      <c r="WKN264" s="1"/>
      <c r="WKO264" s="1"/>
      <c r="WKP264" s="1"/>
      <c r="WKQ264" s="1"/>
      <c r="WKR264" s="1"/>
      <c r="WKS264" s="1"/>
      <c r="WKT264" s="1"/>
      <c r="WKU264" s="1"/>
      <c r="WKV264" s="1"/>
      <c r="WKW264" s="1"/>
      <c r="WKX264" s="1"/>
      <c r="WKY264" s="1"/>
      <c r="WKZ264" s="1"/>
      <c r="WLA264" s="1"/>
      <c r="WLB264" s="1"/>
      <c r="WLC264" s="1"/>
      <c r="WLD264" s="1"/>
      <c r="WLE264" s="1"/>
      <c r="WLF264" s="1"/>
      <c r="WLG264" s="1"/>
      <c r="WLH264" s="1"/>
      <c r="WLI264" s="1"/>
      <c r="WLJ264" s="1"/>
      <c r="WLK264" s="1"/>
      <c r="WLL264" s="1"/>
      <c r="WLM264" s="1"/>
      <c r="WLN264" s="1"/>
      <c r="WLO264" s="1"/>
      <c r="WLP264" s="1"/>
      <c r="WLQ264" s="1"/>
      <c r="WLR264" s="1"/>
      <c r="WLS264" s="1"/>
      <c r="WLT264" s="1"/>
      <c r="WLU264" s="1"/>
      <c r="WLV264" s="1"/>
      <c r="WLW264" s="1"/>
      <c r="WLX264" s="1"/>
      <c r="WLY264" s="1"/>
      <c r="WLZ264" s="1"/>
      <c r="WMA264" s="1"/>
      <c r="WMB264" s="1"/>
      <c r="WMC264" s="1"/>
      <c r="WMD264" s="1"/>
      <c r="WME264" s="1"/>
      <c r="WMF264" s="1"/>
      <c r="WMG264" s="1"/>
      <c r="WMH264" s="1"/>
      <c r="WMI264" s="1"/>
      <c r="WMJ264" s="1"/>
      <c r="WMK264" s="1"/>
      <c r="WML264" s="1"/>
      <c r="WMM264" s="1"/>
      <c r="WMN264" s="1"/>
      <c r="WMO264" s="1"/>
      <c r="WMP264" s="1"/>
      <c r="WMQ264" s="1"/>
      <c r="WMR264" s="1"/>
      <c r="WMS264" s="1"/>
      <c r="WMT264" s="1"/>
      <c r="WMU264" s="1"/>
      <c r="WMV264" s="1"/>
      <c r="WMW264" s="1"/>
      <c r="WMX264" s="1"/>
      <c r="WMY264" s="1"/>
      <c r="WMZ264" s="1"/>
      <c r="WNA264" s="1"/>
      <c r="WNB264" s="1"/>
      <c r="WNC264" s="1"/>
      <c r="WND264" s="1"/>
      <c r="WNE264" s="1"/>
      <c r="WNF264" s="1"/>
      <c r="WNG264" s="1"/>
      <c r="WNH264" s="1"/>
      <c r="WNI264" s="1"/>
      <c r="WNJ264" s="1"/>
      <c r="WNK264" s="1"/>
      <c r="WNL264" s="1"/>
      <c r="WNM264" s="1"/>
      <c r="WNN264" s="1"/>
      <c r="WNO264" s="1"/>
      <c r="WNP264" s="1"/>
      <c r="WNQ264" s="1"/>
      <c r="WNR264" s="1"/>
      <c r="WNS264" s="1"/>
      <c r="WNT264" s="1"/>
      <c r="WNU264" s="1"/>
      <c r="WNV264" s="1"/>
      <c r="WNW264" s="1"/>
      <c r="WNX264" s="1"/>
      <c r="WNY264" s="1"/>
      <c r="WNZ264" s="1"/>
      <c r="WOA264" s="1"/>
      <c r="WOB264" s="1"/>
      <c r="WOC264" s="1"/>
      <c r="WOD264" s="1"/>
      <c r="WOE264" s="1"/>
      <c r="WOF264" s="1"/>
      <c r="WOG264" s="1"/>
      <c r="WOH264" s="1"/>
      <c r="WOI264" s="1"/>
      <c r="WOJ264" s="1"/>
      <c r="WOK264" s="1"/>
      <c r="WOL264" s="1"/>
      <c r="WOM264" s="1"/>
      <c r="WON264" s="1"/>
      <c r="WOO264" s="1"/>
      <c r="WOP264" s="1"/>
      <c r="WOQ264" s="1"/>
      <c r="WOR264" s="1"/>
      <c r="WOS264" s="1"/>
      <c r="WOT264" s="1"/>
      <c r="WOU264" s="1"/>
      <c r="WOV264" s="1"/>
      <c r="WOW264" s="1"/>
      <c r="WOX264" s="1"/>
      <c r="WOY264" s="1"/>
      <c r="WOZ264" s="1"/>
      <c r="WPA264" s="1"/>
      <c r="WPB264" s="1"/>
      <c r="WPC264" s="1"/>
      <c r="WPD264" s="1"/>
      <c r="WPE264" s="1"/>
      <c r="WPF264" s="1"/>
      <c r="WPG264" s="1"/>
      <c r="WPH264" s="1"/>
      <c r="WPI264" s="1"/>
      <c r="WPJ264" s="1"/>
      <c r="WPK264" s="1"/>
      <c r="WPL264" s="1"/>
      <c r="WPM264" s="1"/>
      <c r="WPN264" s="1"/>
      <c r="WPO264" s="1"/>
      <c r="WPP264" s="1"/>
      <c r="WPQ264" s="1"/>
      <c r="WPR264" s="1"/>
      <c r="WPS264" s="1"/>
      <c r="WPT264" s="1"/>
      <c r="WPU264" s="1"/>
      <c r="WPV264" s="1"/>
      <c r="WPW264" s="1"/>
      <c r="WPX264" s="1"/>
      <c r="WPY264" s="1"/>
      <c r="WPZ264" s="1"/>
      <c r="WQA264" s="1"/>
      <c r="WQB264" s="1"/>
      <c r="WQC264" s="1"/>
      <c r="WQD264" s="1"/>
      <c r="WQE264" s="1"/>
      <c r="WQF264" s="1"/>
      <c r="WQG264" s="1"/>
      <c r="WQH264" s="1"/>
      <c r="WQI264" s="1"/>
      <c r="WQJ264" s="1"/>
      <c r="WQK264" s="1"/>
      <c r="WQL264" s="1"/>
      <c r="WQM264" s="1"/>
      <c r="WQN264" s="1"/>
      <c r="WQO264" s="1"/>
      <c r="WQP264" s="1"/>
      <c r="WQQ264" s="1"/>
      <c r="WQR264" s="1"/>
      <c r="WQS264" s="1"/>
      <c r="WQT264" s="1"/>
      <c r="WQU264" s="1"/>
      <c r="WQV264" s="1"/>
      <c r="WQW264" s="1"/>
      <c r="WQX264" s="1"/>
      <c r="WQY264" s="1"/>
      <c r="WQZ264" s="1"/>
      <c r="WRA264" s="1"/>
      <c r="WRB264" s="1"/>
      <c r="WRC264" s="1"/>
      <c r="WRD264" s="1"/>
      <c r="WRE264" s="1"/>
      <c r="WRF264" s="1"/>
      <c r="WRG264" s="1"/>
      <c r="WRH264" s="1"/>
      <c r="WRI264" s="1"/>
      <c r="WRJ264" s="1"/>
      <c r="WRK264" s="1"/>
      <c r="WRL264" s="1"/>
      <c r="WRM264" s="1"/>
      <c r="WRN264" s="1"/>
      <c r="WRO264" s="1"/>
      <c r="WRP264" s="1"/>
      <c r="WRQ264" s="1"/>
      <c r="WRR264" s="1"/>
      <c r="WRS264" s="1"/>
      <c r="WRT264" s="1"/>
      <c r="WRU264" s="1"/>
      <c r="WRV264" s="1"/>
      <c r="WRW264" s="1"/>
      <c r="WRX264" s="1"/>
      <c r="WRY264" s="1"/>
      <c r="WRZ264" s="1"/>
      <c r="WSA264" s="1"/>
      <c r="WSB264" s="1"/>
      <c r="WSC264" s="1"/>
      <c r="WSD264" s="1"/>
      <c r="WSE264" s="1"/>
      <c r="WSF264" s="1"/>
      <c r="WSG264" s="1"/>
      <c r="WSH264" s="1"/>
      <c r="WSI264" s="1"/>
      <c r="WSJ264" s="1"/>
      <c r="WSK264" s="1"/>
      <c r="WSL264" s="1"/>
      <c r="WSM264" s="1"/>
      <c r="WSN264" s="1"/>
      <c r="WSO264" s="1"/>
      <c r="WSP264" s="1"/>
      <c r="WSQ264" s="1"/>
      <c r="WSR264" s="1"/>
      <c r="WSS264" s="1"/>
      <c r="WST264" s="1"/>
      <c r="WSU264" s="1"/>
      <c r="WSV264" s="1"/>
      <c r="WSW264" s="1"/>
      <c r="WSX264" s="1"/>
      <c r="WSY264" s="1"/>
      <c r="WSZ264" s="1"/>
      <c r="WTA264" s="1"/>
      <c r="WTB264" s="1"/>
      <c r="WTC264" s="1"/>
      <c r="WTD264" s="1"/>
      <c r="WTE264" s="1"/>
      <c r="WTF264" s="1"/>
      <c r="WTG264" s="1"/>
      <c r="WTH264" s="1"/>
      <c r="WTI264" s="1"/>
      <c r="WTJ264" s="1"/>
      <c r="WTK264" s="1"/>
      <c r="WTL264" s="1"/>
      <c r="WTM264" s="1"/>
      <c r="WTN264" s="1"/>
      <c r="WTO264" s="1"/>
      <c r="WTP264" s="1"/>
      <c r="WTQ264" s="1"/>
      <c r="WTR264" s="1"/>
      <c r="WTS264" s="1"/>
      <c r="WTT264" s="1"/>
      <c r="WTU264" s="1"/>
      <c r="WTV264" s="1"/>
      <c r="WTW264" s="1"/>
      <c r="WTX264" s="1"/>
      <c r="WTY264" s="1"/>
      <c r="WTZ264" s="1"/>
      <c r="WUA264" s="1"/>
      <c r="WUB264" s="1"/>
      <c r="WUC264" s="1"/>
      <c r="WUD264" s="1"/>
      <c r="WUE264" s="1"/>
      <c r="WUF264" s="1"/>
      <c r="WUG264" s="1"/>
      <c r="WUH264" s="1"/>
      <c r="WUI264" s="1"/>
      <c r="WUJ264" s="1"/>
      <c r="WUK264" s="1"/>
      <c r="WUL264" s="1"/>
      <c r="WUM264" s="1"/>
      <c r="WUN264" s="1"/>
      <c r="WUO264" s="1"/>
      <c r="WUP264" s="1"/>
      <c r="WUQ264" s="1"/>
      <c r="WUR264" s="1"/>
      <c r="WUS264" s="1"/>
      <c r="WUT264" s="1"/>
      <c r="WUU264" s="1"/>
      <c r="WUV264" s="1"/>
      <c r="WUW264" s="1"/>
      <c r="WUX264" s="1"/>
      <c r="WUY264" s="1"/>
      <c r="WUZ264" s="1"/>
      <c r="WVA264" s="1"/>
      <c r="WVB264" s="1"/>
      <c r="WVC264" s="1"/>
      <c r="WVD264" s="1"/>
      <c r="WVE264" s="1"/>
      <c r="WVF264" s="1"/>
      <c r="WVG264" s="1"/>
      <c r="WVH264" s="1"/>
      <c r="WVI264" s="1"/>
      <c r="WVJ264" s="1"/>
      <c r="WVK264" s="1"/>
      <c r="WVL264" s="1"/>
      <c r="WVM264" s="1"/>
      <c r="WVN264" s="1"/>
      <c r="WVO264" s="1"/>
      <c r="WVP264" s="1"/>
      <c r="WVQ264" s="1"/>
      <c r="WVR264" s="1"/>
      <c r="WVS264" s="1"/>
      <c r="WVT264" s="1"/>
      <c r="WVU264" s="1"/>
      <c r="WVV264" s="1"/>
      <c r="WVW264" s="1"/>
      <c r="WVX264" s="1"/>
      <c r="WVY264" s="1"/>
      <c r="WVZ264" s="1"/>
      <c r="WWA264" s="1"/>
      <c r="WWB264" s="1"/>
      <c r="WWC264" s="1"/>
      <c r="WWD264" s="1"/>
      <c r="WWE264" s="1"/>
      <c r="WWF264" s="1"/>
      <c r="WWG264" s="1"/>
      <c r="WWH264" s="1"/>
      <c r="WWI264" s="1"/>
      <c r="WWJ264" s="1"/>
      <c r="WWK264" s="1"/>
      <c r="WWL264" s="1"/>
      <c r="WWM264" s="1"/>
      <c r="WWN264" s="1"/>
      <c r="WWO264" s="1"/>
      <c r="WWP264" s="1"/>
      <c r="WWQ264" s="1"/>
      <c r="WWR264" s="1"/>
      <c r="WWS264" s="1"/>
      <c r="WWT264" s="1"/>
      <c r="WWU264" s="1"/>
      <c r="WWV264" s="1"/>
      <c r="WWW264" s="1"/>
      <c r="WWX264" s="1"/>
      <c r="WWY264" s="1"/>
      <c r="WWZ264" s="1"/>
      <c r="WXA264" s="1"/>
      <c r="WXB264" s="1"/>
      <c r="WXC264" s="1"/>
      <c r="WXD264" s="1"/>
      <c r="WXE264" s="1"/>
      <c r="WXF264" s="1"/>
      <c r="WXG264" s="1"/>
      <c r="WXH264" s="1"/>
      <c r="WXI264" s="1"/>
      <c r="WXJ264" s="1"/>
      <c r="WXK264" s="1"/>
      <c r="WXL264" s="1"/>
      <c r="WXM264" s="1"/>
      <c r="WXN264" s="1"/>
      <c r="WXO264" s="1"/>
      <c r="WXP264" s="1"/>
      <c r="WXQ264" s="1"/>
      <c r="WXR264" s="1"/>
      <c r="WXS264" s="1"/>
      <c r="WXT264" s="1"/>
      <c r="WXU264" s="1"/>
      <c r="WXV264" s="1"/>
      <c r="WXW264" s="1"/>
      <c r="WXX264" s="1"/>
      <c r="WXY264" s="1"/>
      <c r="WXZ264" s="1"/>
      <c r="WYA264" s="1"/>
      <c r="WYB264" s="1"/>
      <c r="WYC264" s="1"/>
      <c r="WYD264" s="1"/>
      <c r="WYE264" s="1"/>
      <c r="WYF264" s="1"/>
      <c r="WYG264" s="1"/>
      <c r="WYH264" s="1"/>
      <c r="WYI264" s="1"/>
      <c r="WYJ264" s="1"/>
      <c r="WYK264" s="1"/>
      <c r="WYL264" s="1"/>
      <c r="WYM264" s="1"/>
      <c r="WYN264" s="1"/>
      <c r="WYO264" s="1"/>
      <c r="WYP264" s="1"/>
      <c r="WYQ264" s="1"/>
      <c r="WYR264" s="1"/>
      <c r="WYS264" s="1"/>
      <c r="WYT264" s="1"/>
      <c r="WYU264" s="1"/>
      <c r="WYV264" s="1"/>
      <c r="WYW264" s="1"/>
      <c r="WYX264" s="1"/>
      <c r="WYY264" s="1"/>
      <c r="WYZ264" s="1"/>
      <c r="WZA264" s="1"/>
      <c r="WZB264" s="1"/>
      <c r="WZC264" s="1"/>
      <c r="WZD264" s="1"/>
      <c r="WZE264" s="1"/>
      <c r="WZF264" s="1"/>
      <c r="WZG264" s="1"/>
      <c r="WZH264" s="1"/>
      <c r="WZI264" s="1"/>
      <c r="WZJ264" s="1"/>
      <c r="WZK264" s="1"/>
      <c r="WZL264" s="1"/>
      <c r="WZM264" s="1"/>
      <c r="WZN264" s="1"/>
      <c r="WZO264" s="1"/>
      <c r="WZP264" s="1"/>
      <c r="WZQ264" s="1"/>
      <c r="WZR264" s="1"/>
      <c r="WZS264" s="1"/>
      <c r="WZT264" s="1"/>
      <c r="WZU264" s="1"/>
      <c r="WZV264" s="1"/>
      <c r="WZW264" s="1"/>
      <c r="WZX264" s="1"/>
      <c r="WZY264" s="1"/>
      <c r="WZZ264" s="1"/>
      <c r="XAA264" s="1"/>
      <c r="XAB264" s="1"/>
      <c r="XAC264" s="1"/>
      <c r="XAD264" s="1"/>
      <c r="XAE264" s="1"/>
      <c r="XAF264" s="1"/>
      <c r="XAG264" s="1"/>
      <c r="XAH264" s="1"/>
      <c r="XAI264" s="1"/>
      <c r="XAJ264" s="1"/>
      <c r="XAK264" s="1"/>
      <c r="XAL264" s="1"/>
      <c r="XAM264" s="1"/>
      <c r="XAN264" s="1"/>
      <c r="XAO264" s="1"/>
      <c r="XAP264" s="1"/>
      <c r="XAQ264" s="1"/>
      <c r="XAR264" s="1"/>
      <c r="XAS264" s="1"/>
      <c r="XAT264" s="1"/>
      <c r="XAU264" s="1"/>
      <c r="XAV264" s="1"/>
      <c r="XAW264" s="1"/>
      <c r="XAX264" s="1"/>
      <c r="XAY264" s="1"/>
      <c r="XAZ264" s="1"/>
      <c r="XBA264" s="1"/>
      <c r="XBB264" s="1"/>
      <c r="XBC264" s="1"/>
      <c r="XBD264" s="1"/>
      <c r="XBE264" s="1"/>
      <c r="XBF264" s="1"/>
      <c r="XBG264" s="1"/>
      <c r="XBH264" s="1"/>
      <c r="XBI264" s="1"/>
      <c r="XBJ264" s="1"/>
      <c r="XBK264" s="1"/>
      <c r="XBL264" s="1"/>
      <c r="XBM264" s="1"/>
      <c r="XBN264" s="1"/>
      <c r="XBO264" s="1"/>
      <c r="XBP264" s="1"/>
      <c r="XBQ264" s="1"/>
      <c r="XBR264" s="1"/>
      <c r="XBS264" s="1"/>
      <c r="XBT264" s="1"/>
      <c r="XBU264" s="1"/>
      <c r="XBV264" s="1"/>
      <c r="XBW264" s="1"/>
      <c r="XBX264" s="1"/>
      <c r="XBY264" s="1"/>
      <c r="XBZ264" s="1"/>
      <c r="XCA264" s="1"/>
      <c r="XCB264" s="1"/>
      <c r="XCC264" s="1"/>
      <c r="XCD264" s="1"/>
      <c r="XCE264" s="1"/>
      <c r="XCF264" s="1"/>
      <c r="XCG264" s="1"/>
      <c r="XCH264" s="1"/>
      <c r="XCI264" s="1"/>
      <c r="XCJ264" s="1"/>
      <c r="XCK264" s="1"/>
      <c r="XCL264" s="1"/>
      <c r="XCM264" s="1"/>
      <c r="XCN264" s="1"/>
      <c r="XCO264" s="1"/>
      <c r="XCP264" s="1"/>
      <c r="XCQ264" s="1"/>
      <c r="XCR264" s="1"/>
      <c r="XCS264" s="1"/>
      <c r="XCT264" s="1"/>
      <c r="XCU264" s="1"/>
      <c r="XCV264" s="1"/>
      <c r="XCW264" s="1"/>
      <c r="XCX264" s="1"/>
      <c r="XCY264" s="1"/>
      <c r="XCZ264" s="1"/>
      <c r="XDA264" s="1"/>
      <c r="XDB264" s="1"/>
      <c r="XDC264" s="1"/>
      <c r="XDD264" s="1"/>
      <c r="XDE264" s="1"/>
      <c r="XDF264" s="1"/>
      <c r="XDG264" s="1"/>
      <c r="XDH264" s="1"/>
      <c r="XDI264" s="1"/>
      <c r="XDJ264" s="1"/>
      <c r="XDK264" s="1"/>
      <c r="XDL264" s="1"/>
      <c r="XDM264" s="1"/>
      <c r="XDN264" s="1"/>
      <c r="XDO264" s="1"/>
      <c r="XDP264" s="1"/>
      <c r="XDQ264" s="1"/>
      <c r="XDR264" s="1"/>
      <c r="XDS264" s="1"/>
      <c r="XDT264" s="1"/>
      <c r="XDU264" s="1"/>
      <c r="XDV264" s="1"/>
      <c r="XDW264" s="1"/>
      <c r="XDX264" s="1"/>
      <c r="XDY264" s="1"/>
      <c r="XDZ264" s="1"/>
      <c r="XEA264" s="1"/>
      <c r="XEB264" s="1"/>
      <c r="XEC264" s="1"/>
      <c r="XED264" s="1"/>
      <c r="XEE264" s="1"/>
      <c r="XEF264" s="1"/>
      <c r="XEG264" s="1"/>
      <c r="XEH264" s="1"/>
      <c r="XEK264" s="1"/>
      <c r="XEL264" s="1"/>
      <c r="XEM264" s="1"/>
      <c r="XEN264" s="1"/>
    </row>
    <row r="265" s="2" customFormat="1" spans="1:16368">
      <c r="A265" s="14">
        <v>262</v>
      </c>
      <c r="B265" s="14" t="s">
        <v>545</v>
      </c>
      <c r="C265" s="19" t="s">
        <v>556</v>
      </c>
      <c r="D265" s="19" t="s">
        <v>13</v>
      </c>
      <c r="E265" s="17" t="s">
        <v>426</v>
      </c>
      <c r="F265" s="18" t="s">
        <v>545</v>
      </c>
      <c r="G265" s="18">
        <v>480</v>
      </c>
      <c r="H265" s="23">
        <f>G265*4</f>
        <v>1920</v>
      </c>
      <c r="I265" s="28"/>
      <c r="J265" s="3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  <c r="AMK265" s="1"/>
      <c r="AML265" s="1"/>
      <c r="AMM265" s="1"/>
      <c r="AMN265" s="1"/>
      <c r="AMO265" s="1"/>
      <c r="AMP265" s="1"/>
      <c r="AMQ265" s="1"/>
      <c r="AMR265" s="1"/>
      <c r="AMS265" s="1"/>
      <c r="AMT265" s="1"/>
      <c r="AMU265" s="1"/>
      <c r="AMV265" s="1"/>
      <c r="AMW265" s="1"/>
      <c r="AMX265" s="1"/>
      <c r="AMY265" s="1"/>
      <c r="AMZ265" s="1"/>
      <c r="ANA265" s="1"/>
      <c r="ANB265" s="1"/>
      <c r="ANC265" s="1"/>
      <c r="AND265" s="1"/>
      <c r="ANE265" s="1"/>
      <c r="ANF265" s="1"/>
      <c r="ANG265" s="1"/>
      <c r="ANH265" s="1"/>
      <c r="ANI265" s="1"/>
      <c r="ANJ265" s="1"/>
      <c r="ANK265" s="1"/>
      <c r="ANL265" s="1"/>
      <c r="ANM265" s="1"/>
      <c r="ANN265" s="1"/>
      <c r="ANO265" s="1"/>
      <c r="ANP265" s="1"/>
      <c r="ANQ265" s="1"/>
      <c r="ANR265" s="1"/>
      <c r="ANS265" s="1"/>
      <c r="ANT265" s="1"/>
      <c r="ANU265" s="1"/>
      <c r="ANV265" s="1"/>
      <c r="ANW265" s="1"/>
      <c r="ANX265" s="1"/>
      <c r="ANY265" s="1"/>
      <c r="ANZ265" s="1"/>
      <c r="AOA265" s="1"/>
      <c r="AOB265" s="1"/>
      <c r="AOC265" s="1"/>
      <c r="AOD265" s="1"/>
      <c r="AOE265" s="1"/>
      <c r="AOF265" s="1"/>
      <c r="AOG265" s="1"/>
      <c r="AOH265" s="1"/>
      <c r="AOI265" s="1"/>
      <c r="AOJ265" s="1"/>
      <c r="AOK265" s="1"/>
      <c r="AOL265" s="1"/>
      <c r="AOM265" s="1"/>
      <c r="AON265" s="1"/>
      <c r="AOO265" s="1"/>
      <c r="AOP265" s="1"/>
      <c r="AOQ265" s="1"/>
      <c r="AOR265" s="1"/>
      <c r="AOS265" s="1"/>
      <c r="AOT265" s="1"/>
      <c r="AOU265" s="1"/>
      <c r="AOV265" s="1"/>
      <c r="AOW265" s="1"/>
      <c r="AOX265" s="1"/>
      <c r="AOY265" s="1"/>
      <c r="AOZ265" s="1"/>
      <c r="APA265" s="1"/>
      <c r="APB265" s="1"/>
      <c r="APC265" s="1"/>
      <c r="APD265" s="1"/>
      <c r="APE265" s="1"/>
      <c r="APF265" s="1"/>
      <c r="APG265" s="1"/>
      <c r="APH265" s="1"/>
      <c r="API265" s="1"/>
      <c r="APJ265" s="1"/>
      <c r="APK265" s="1"/>
      <c r="APL265" s="1"/>
      <c r="APM265" s="1"/>
      <c r="APN265" s="1"/>
      <c r="APO265" s="1"/>
      <c r="APP265" s="1"/>
      <c r="APQ265" s="1"/>
      <c r="APR265" s="1"/>
      <c r="APS265" s="1"/>
      <c r="APT265" s="1"/>
      <c r="APU265" s="1"/>
      <c r="APV265" s="1"/>
      <c r="APW265" s="1"/>
      <c r="APX265" s="1"/>
      <c r="APY265" s="1"/>
      <c r="APZ265" s="1"/>
      <c r="AQA265" s="1"/>
      <c r="AQB265" s="1"/>
      <c r="AQC265" s="1"/>
      <c r="AQD265" s="1"/>
      <c r="AQE265" s="1"/>
      <c r="AQF265" s="1"/>
      <c r="AQG265" s="1"/>
      <c r="AQH265" s="1"/>
      <c r="AQI265" s="1"/>
      <c r="AQJ265" s="1"/>
      <c r="AQK265" s="1"/>
      <c r="AQL265" s="1"/>
      <c r="AQM265" s="1"/>
      <c r="AQN265" s="1"/>
      <c r="AQO265" s="1"/>
      <c r="AQP265" s="1"/>
      <c r="AQQ265" s="1"/>
      <c r="AQR265" s="1"/>
      <c r="AQS265" s="1"/>
      <c r="AQT265" s="1"/>
      <c r="AQU265" s="1"/>
      <c r="AQV265" s="1"/>
      <c r="AQW265" s="1"/>
      <c r="AQX265" s="1"/>
      <c r="AQY265" s="1"/>
      <c r="AQZ265" s="1"/>
      <c r="ARA265" s="1"/>
      <c r="ARB265" s="1"/>
      <c r="ARC265" s="1"/>
      <c r="ARD265" s="1"/>
      <c r="ARE265" s="1"/>
      <c r="ARF265" s="1"/>
      <c r="ARG265" s="1"/>
      <c r="ARH265" s="1"/>
      <c r="ARI265" s="1"/>
      <c r="ARJ265" s="1"/>
      <c r="ARK265" s="1"/>
      <c r="ARL265" s="1"/>
      <c r="ARM265" s="1"/>
      <c r="ARN265" s="1"/>
      <c r="ARO265" s="1"/>
      <c r="ARP265" s="1"/>
      <c r="ARQ265" s="1"/>
      <c r="ARR265" s="1"/>
      <c r="ARS265" s="1"/>
      <c r="ART265" s="1"/>
      <c r="ARU265" s="1"/>
      <c r="ARV265" s="1"/>
      <c r="ARW265" s="1"/>
      <c r="ARX265" s="1"/>
      <c r="ARY265" s="1"/>
      <c r="ARZ265" s="1"/>
      <c r="ASA265" s="1"/>
      <c r="ASB265" s="1"/>
      <c r="ASC265" s="1"/>
      <c r="ASD265" s="1"/>
      <c r="ASE265" s="1"/>
      <c r="ASF265" s="1"/>
      <c r="ASG265" s="1"/>
      <c r="ASH265" s="1"/>
      <c r="ASI265" s="1"/>
      <c r="ASJ265" s="1"/>
      <c r="ASK265" s="1"/>
      <c r="ASL265" s="1"/>
      <c r="ASM265" s="1"/>
      <c r="ASN265" s="1"/>
      <c r="ASO265" s="1"/>
      <c r="ASP265" s="1"/>
      <c r="ASQ265" s="1"/>
      <c r="ASR265" s="1"/>
      <c r="ASS265" s="1"/>
      <c r="AST265" s="1"/>
      <c r="ASU265" s="1"/>
      <c r="ASV265" s="1"/>
      <c r="ASW265" s="1"/>
      <c r="ASX265" s="1"/>
      <c r="ASY265" s="1"/>
      <c r="ASZ265" s="1"/>
      <c r="ATA265" s="1"/>
      <c r="ATB265" s="1"/>
      <c r="ATC265" s="1"/>
      <c r="ATD265" s="1"/>
      <c r="ATE265" s="1"/>
      <c r="ATF265" s="1"/>
      <c r="ATG265" s="1"/>
      <c r="ATH265" s="1"/>
      <c r="ATI265" s="1"/>
      <c r="ATJ265" s="1"/>
      <c r="ATK265" s="1"/>
      <c r="ATL265" s="1"/>
      <c r="ATM265" s="1"/>
      <c r="ATN265" s="1"/>
      <c r="ATO265" s="1"/>
      <c r="ATP265" s="1"/>
      <c r="ATQ265" s="1"/>
      <c r="ATR265" s="1"/>
      <c r="ATS265" s="1"/>
      <c r="ATT265" s="1"/>
      <c r="ATU265" s="1"/>
      <c r="ATV265" s="1"/>
      <c r="ATW265" s="1"/>
      <c r="ATX265" s="1"/>
      <c r="ATY265" s="1"/>
      <c r="ATZ265" s="1"/>
      <c r="AUA265" s="1"/>
      <c r="AUB265" s="1"/>
      <c r="AUC265" s="1"/>
      <c r="AUD265" s="1"/>
      <c r="AUE265" s="1"/>
      <c r="AUF265" s="1"/>
      <c r="AUG265" s="1"/>
      <c r="AUH265" s="1"/>
      <c r="AUI265" s="1"/>
      <c r="AUJ265" s="1"/>
      <c r="AUK265" s="1"/>
      <c r="AUL265" s="1"/>
      <c r="AUM265" s="1"/>
      <c r="AUN265" s="1"/>
      <c r="AUO265" s="1"/>
      <c r="AUP265" s="1"/>
      <c r="AUQ265" s="1"/>
      <c r="AUR265" s="1"/>
      <c r="AUS265" s="1"/>
      <c r="AUT265" s="1"/>
      <c r="AUU265" s="1"/>
      <c r="AUV265" s="1"/>
      <c r="AUW265" s="1"/>
      <c r="AUX265" s="1"/>
      <c r="AUY265" s="1"/>
      <c r="AUZ265" s="1"/>
      <c r="AVA265" s="1"/>
      <c r="AVB265" s="1"/>
      <c r="AVC265" s="1"/>
      <c r="AVD265" s="1"/>
      <c r="AVE265" s="1"/>
      <c r="AVF265" s="1"/>
      <c r="AVG265" s="1"/>
      <c r="AVH265" s="1"/>
      <c r="AVI265" s="1"/>
      <c r="AVJ265" s="1"/>
      <c r="AVK265" s="1"/>
      <c r="AVL265" s="1"/>
      <c r="AVM265" s="1"/>
      <c r="AVN265" s="1"/>
      <c r="AVO265" s="1"/>
      <c r="AVP265" s="1"/>
      <c r="AVQ265" s="1"/>
      <c r="AVR265" s="1"/>
      <c r="AVS265" s="1"/>
      <c r="AVT265" s="1"/>
      <c r="AVU265" s="1"/>
      <c r="AVV265" s="1"/>
      <c r="AVW265" s="1"/>
      <c r="AVX265" s="1"/>
      <c r="AVY265" s="1"/>
      <c r="AVZ265" s="1"/>
      <c r="AWA265" s="1"/>
      <c r="AWB265" s="1"/>
      <c r="AWC265" s="1"/>
      <c r="AWD265" s="1"/>
      <c r="AWE265" s="1"/>
      <c r="AWF265" s="1"/>
      <c r="AWG265" s="1"/>
      <c r="AWH265" s="1"/>
      <c r="AWI265" s="1"/>
      <c r="AWJ265" s="1"/>
      <c r="AWK265" s="1"/>
      <c r="AWL265" s="1"/>
      <c r="AWM265" s="1"/>
      <c r="AWN265" s="1"/>
      <c r="AWO265" s="1"/>
      <c r="AWP265" s="1"/>
      <c r="AWQ265" s="1"/>
      <c r="AWR265" s="1"/>
      <c r="AWS265" s="1"/>
      <c r="AWT265" s="1"/>
      <c r="AWU265" s="1"/>
      <c r="AWV265" s="1"/>
      <c r="AWW265" s="1"/>
      <c r="AWX265" s="1"/>
      <c r="AWY265" s="1"/>
      <c r="AWZ265" s="1"/>
      <c r="AXA265" s="1"/>
      <c r="AXB265" s="1"/>
      <c r="AXC265" s="1"/>
      <c r="AXD265" s="1"/>
      <c r="AXE265" s="1"/>
      <c r="AXF265" s="1"/>
      <c r="AXG265" s="1"/>
      <c r="AXH265" s="1"/>
      <c r="AXI265" s="1"/>
      <c r="AXJ265" s="1"/>
      <c r="AXK265" s="1"/>
      <c r="AXL265" s="1"/>
      <c r="AXM265" s="1"/>
      <c r="AXN265" s="1"/>
      <c r="AXO265" s="1"/>
      <c r="AXP265" s="1"/>
      <c r="AXQ265" s="1"/>
      <c r="AXR265" s="1"/>
      <c r="AXS265" s="1"/>
      <c r="AXT265" s="1"/>
      <c r="AXU265" s="1"/>
      <c r="AXV265" s="1"/>
      <c r="AXW265" s="1"/>
      <c r="AXX265" s="1"/>
      <c r="AXY265" s="1"/>
      <c r="AXZ265" s="1"/>
      <c r="AYA265" s="1"/>
      <c r="AYB265" s="1"/>
      <c r="AYC265" s="1"/>
      <c r="AYD265" s="1"/>
      <c r="AYE265" s="1"/>
      <c r="AYF265" s="1"/>
      <c r="AYG265" s="1"/>
      <c r="AYH265" s="1"/>
      <c r="AYI265" s="1"/>
      <c r="AYJ265" s="1"/>
      <c r="AYK265" s="1"/>
      <c r="AYL265" s="1"/>
      <c r="AYM265" s="1"/>
      <c r="AYN265" s="1"/>
      <c r="AYO265" s="1"/>
      <c r="AYP265" s="1"/>
      <c r="AYQ265" s="1"/>
      <c r="AYR265" s="1"/>
      <c r="AYS265" s="1"/>
      <c r="AYT265" s="1"/>
      <c r="AYU265" s="1"/>
      <c r="AYV265" s="1"/>
      <c r="AYW265" s="1"/>
      <c r="AYX265" s="1"/>
      <c r="AYY265" s="1"/>
      <c r="AYZ265" s="1"/>
      <c r="AZA265" s="1"/>
      <c r="AZB265" s="1"/>
      <c r="AZC265" s="1"/>
      <c r="AZD265" s="1"/>
      <c r="AZE265" s="1"/>
      <c r="AZF265" s="1"/>
      <c r="AZG265" s="1"/>
      <c r="AZH265" s="1"/>
      <c r="AZI265" s="1"/>
      <c r="AZJ265" s="1"/>
      <c r="AZK265" s="1"/>
      <c r="AZL265" s="1"/>
      <c r="AZM265" s="1"/>
      <c r="AZN265" s="1"/>
      <c r="AZO265" s="1"/>
      <c r="AZP265" s="1"/>
      <c r="AZQ265" s="1"/>
      <c r="AZR265" s="1"/>
      <c r="AZS265" s="1"/>
      <c r="AZT265" s="1"/>
      <c r="AZU265" s="1"/>
      <c r="AZV265" s="1"/>
      <c r="AZW265" s="1"/>
      <c r="AZX265" s="1"/>
      <c r="AZY265" s="1"/>
      <c r="AZZ265" s="1"/>
      <c r="BAA265" s="1"/>
      <c r="BAB265" s="1"/>
      <c r="BAC265" s="1"/>
      <c r="BAD265" s="1"/>
      <c r="BAE265" s="1"/>
      <c r="BAF265" s="1"/>
      <c r="BAG265" s="1"/>
      <c r="BAH265" s="1"/>
      <c r="BAI265" s="1"/>
      <c r="BAJ265" s="1"/>
      <c r="BAK265" s="1"/>
      <c r="BAL265" s="1"/>
      <c r="BAM265" s="1"/>
      <c r="BAN265" s="1"/>
      <c r="BAO265" s="1"/>
      <c r="BAP265" s="1"/>
      <c r="BAQ265" s="1"/>
      <c r="BAR265" s="1"/>
      <c r="BAS265" s="1"/>
      <c r="BAT265" s="1"/>
      <c r="BAU265" s="1"/>
      <c r="BAV265" s="1"/>
      <c r="BAW265" s="1"/>
      <c r="BAX265" s="1"/>
      <c r="BAY265" s="1"/>
      <c r="BAZ265" s="1"/>
      <c r="BBA265" s="1"/>
      <c r="BBB265" s="1"/>
      <c r="BBC265" s="1"/>
      <c r="BBD265" s="1"/>
      <c r="BBE265" s="1"/>
      <c r="BBF265" s="1"/>
      <c r="BBG265" s="1"/>
      <c r="BBH265" s="1"/>
      <c r="BBI265" s="1"/>
      <c r="BBJ265" s="1"/>
      <c r="BBK265" s="1"/>
      <c r="BBL265" s="1"/>
      <c r="BBM265" s="1"/>
      <c r="BBN265" s="1"/>
      <c r="BBO265" s="1"/>
      <c r="BBP265" s="1"/>
      <c r="BBQ265" s="1"/>
      <c r="BBR265" s="1"/>
      <c r="BBS265" s="1"/>
      <c r="BBT265" s="1"/>
      <c r="BBU265" s="1"/>
      <c r="BBV265" s="1"/>
      <c r="BBW265" s="1"/>
      <c r="BBX265" s="1"/>
      <c r="BBY265" s="1"/>
      <c r="BBZ265" s="1"/>
      <c r="BCA265" s="1"/>
      <c r="BCB265" s="1"/>
      <c r="BCC265" s="1"/>
      <c r="BCD265" s="1"/>
      <c r="BCE265" s="1"/>
      <c r="BCF265" s="1"/>
      <c r="BCG265" s="1"/>
      <c r="BCH265" s="1"/>
      <c r="BCI265" s="1"/>
      <c r="BCJ265" s="1"/>
      <c r="BCK265" s="1"/>
      <c r="BCL265" s="1"/>
      <c r="BCM265" s="1"/>
      <c r="BCN265" s="1"/>
      <c r="BCO265" s="1"/>
      <c r="BCP265" s="1"/>
      <c r="BCQ265" s="1"/>
      <c r="BCR265" s="1"/>
      <c r="BCS265" s="1"/>
      <c r="BCT265" s="1"/>
      <c r="BCU265" s="1"/>
      <c r="BCV265" s="1"/>
      <c r="BCW265" s="1"/>
      <c r="BCX265" s="1"/>
      <c r="BCY265" s="1"/>
      <c r="BCZ265" s="1"/>
      <c r="BDA265" s="1"/>
      <c r="BDB265" s="1"/>
      <c r="BDC265" s="1"/>
      <c r="BDD265" s="1"/>
      <c r="BDE265" s="1"/>
      <c r="BDF265" s="1"/>
      <c r="BDG265" s="1"/>
      <c r="BDH265" s="1"/>
      <c r="BDI265" s="1"/>
      <c r="BDJ265" s="1"/>
      <c r="BDK265" s="1"/>
      <c r="BDL265" s="1"/>
      <c r="BDM265" s="1"/>
      <c r="BDN265" s="1"/>
      <c r="BDO265" s="1"/>
      <c r="BDP265" s="1"/>
      <c r="BDQ265" s="1"/>
      <c r="BDR265" s="1"/>
      <c r="BDS265" s="1"/>
      <c r="BDT265" s="1"/>
      <c r="BDU265" s="1"/>
      <c r="BDV265" s="1"/>
      <c r="BDW265" s="1"/>
      <c r="BDX265" s="1"/>
      <c r="BDY265" s="1"/>
      <c r="BDZ265" s="1"/>
      <c r="BEA265" s="1"/>
      <c r="BEB265" s="1"/>
      <c r="BEC265" s="1"/>
      <c r="BED265" s="1"/>
      <c r="BEE265" s="1"/>
      <c r="BEF265" s="1"/>
      <c r="BEG265" s="1"/>
      <c r="BEH265" s="1"/>
      <c r="BEI265" s="1"/>
      <c r="BEJ265" s="1"/>
      <c r="BEK265" s="1"/>
      <c r="BEL265" s="1"/>
      <c r="BEM265" s="1"/>
      <c r="BEN265" s="1"/>
      <c r="BEO265" s="1"/>
      <c r="BEP265" s="1"/>
      <c r="BEQ265" s="1"/>
      <c r="BER265" s="1"/>
      <c r="BES265" s="1"/>
      <c r="BET265" s="1"/>
      <c r="BEU265" s="1"/>
      <c r="BEV265" s="1"/>
      <c r="BEW265" s="1"/>
      <c r="BEX265" s="1"/>
      <c r="BEY265" s="1"/>
      <c r="BEZ265" s="1"/>
      <c r="BFA265" s="1"/>
      <c r="BFB265" s="1"/>
      <c r="BFC265" s="1"/>
      <c r="BFD265" s="1"/>
      <c r="BFE265" s="1"/>
      <c r="BFF265" s="1"/>
      <c r="BFG265" s="1"/>
      <c r="BFH265" s="1"/>
      <c r="BFI265" s="1"/>
      <c r="BFJ265" s="1"/>
      <c r="BFK265" s="1"/>
      <c r="BFL265" s="1"/>
      <c r="BFM265" s="1"/>
      <c r="BFN265" s="1"/>
      <c r="BFO265" s="1"/>
      <c r="BFP265" s="1"/>
      <c r="BFQ265" s="1"/>
      <c r="BFR265" s="1"/>
      <c r="BFS265" s="1"/>
      <c r="BFT265" s="1"/>
      <c r="BFU265" s="1"/>
      <c r="BFV265" s="1"/>
      <c r="BFW265" s="1"/>
      <c r="BFX265" s="1"/>
      <c r="BFY265" s="1"/>
      <c r="BFZ265" s="1"/>
      <c r="BGA265" s="1"/>
      <c r="BGB265" s="1"/>
      <c r="BGC265" s="1"/>
      <c r="BGD265" s="1"/>
      <c r="BGE265" s="1"/>
      <c r="BGF265" s="1"/>
      <c r="BGG265" s="1"/>
      <c r="BGH265" s="1"/>
      <c r="BGI265" s="1"/>
      <c r="BGJ265" s="1"/>
      <c r="BGK265" s="1"/>
      <c r="BGL265" s="1"/>
      <c r="BGM265" s="1"/>
      <c r="BGN265" s="1"/>
      <c r="BGO265" s="1"/>
      <c r="BGP265" s="1"/>
      <c r="BGQ265" s="1"/>
      <c r="BGR265" s="1"/>
      <c r="BGS265" s="1"/>
      <c r="BGT265" s="1"/>
      <c r="BGU265" s="1"/>
      <c r="BGV265" s="1"/>
      <c r="BGW265" s="1"/>
      <c r="BGX265" s="1"/>
      <c r="BGY265" s="1"/>
      <c r="BGZ265" s="1"/>
      <c r="BHA265" s="1"/>
      <c r="BHB265" s="1"/>
      <c r="BHC265" s="1"/>
      <c r="BHD265" s="1"/>
      <c r="BHE265" s="1"/>
      <c r="BHF265" s="1"/>
      <c r="BHG265" s="1"/>
      <c r="BHH265" s="1"/>
      <c r="BHI265" s="1"/>
      <c r="BHJ265" s="1"/>
      <c r="BHK265" s="1"/>
      <c r="BHL265" s="1"/>
      <c r="BHM265" s="1"/>
      <c r="BHN265" s="1"/>
      <c r="BHO265" s="1"/>
      <c r="BHP265" s="1"/>
      <c r="BHQ265" s="1"/>
      <c r="BHR265" s="1"/>
      <c r="BHS265" s="1"/>
      <c r="BHT265" s="1"/>
      <c r="BHU265" s="1"/>
      <c r="BHV265" s="1"/>
      <c r="BHW265" s="1"/>
      <c r="BHX265" s="1"/>
      <c r="BHY265" s="1"/>
      <c r="BHZ265" s="1"/>
      <c r="BIA265" s="1"/>
      <c r="BIB265" s="1"/>
      <c r="BIC265" s="1"/>
      <c r="BID265" s="1"/>
      <c r="BIE265" s="1"/>
      <c r="BIF265" s="1"/>
      <c r="BIG265" s="1"/>
      <c r="BIH265" s="1"/>
      <c r="BII265" s="1"/>
      <c r="BIJ265" s="1"/>
      <c r="BIK265" s="1"/>
      <c r="BIL265" s="1"/>
      <c r="BIM265" s="1"/>
      <c r="BIN265" s="1"/>
      <c r="BIO265" s="1"/>
      <c r="BIP265" s="1"/>
      <c r="BIQ265" s="1"/>
      <c r="BIR265" s="1"/>
      <c r="BIS265" s="1"/>
      <c r="BIT265" s="1"/>
      <c r="BIU265" s="1"/>
      <c r="BIV265" s="1"/>
      <c r="BIW265" s="1"/>
      <c r="BIX265" s="1"/>
      <c r="BIY265" s="1"/>
      <c r="BIZ265" s="1"/>
      <c r="BJA265" s="1"/>
      <c r="BJB265" s="1"/>
      <c r="BJC265" s="1"/>
      <c r="BJD265" s="1"/>
      <c r="BJE265" s="1"/>
      <c r="BJF265" s="1"/>
      <c r="BJG265" s="1"/>
      <c r="BJH265" s="1"/>
      <c r="BJI265" s="1"/>
      <c r="BJJ265" s="1"/>
      <c r="BJK265" s="1"/>
      <c r="BJL265" s="1"/>
      <c r="BJM265" s="1"/>
      <c r="BJN265" s="1"/>
      <c r="BJO265" s="1"/>
      <c r="BJP265" s="1"/>
      <c r="BJQ265" s="1"/>
      <c r="BJR265" s="1"/>
      <c r="BJS265" s="1"/>
      <c r="BJT265" s="1"/>
      <c r="BJU265" s="1"/>
      <c r="BJV265" s="1"/>
      <c r="BJW265" s="1"/>
      <c r="BJX265" s="1"/>
      <c r="BJY265" s="1"/>
      <c r="BJZ265" s="1"/>
      <c r="BKA265" s="1"/>
      <c r="BKB265" s="1"/>
      <c r="BKC265" s="1"/>
      <c r="BKD265" s="1"/>
      <c r="BKE265" s="1"/>
      <c r="BKF265" s="1"/>
      <c r="BKG265" s="1"/>
      <c r="BKH265" s="1"/>
      <c r="BKI265" s="1"/>
      <c r="BKJ265" s="1"/>
      <c r="BKK265" s="1"/>
      <c r="BKL265" s="1"/>
      <c r="BKM265" s="1"/>
      <c r="BKN265" s="1"/>
      <c r="BKO265" s="1"/>
      <c r="BKP265" s="1"/>
      <c r="BKQ265" s="1"/>
      <c r="BKR265" s="1"/>
      <c r="BKS265" s="1"/>
      <c r="BKT265" s="1"/>
      <c r="BKU265" s="1"/>
      <c r="BKV265" s="1"/>
      <c r="BKW265" s="1"/>
      <c r="BKX265" s="1"/>
      <c r="BKY265" s="1"/>
      <c r="BKZ265" s="1"/>
      <c r="BLA265" s="1"/>
      <c r="BLB265" s="1"/>
      <c r="BLC265" s="1"/>
      <c r="BLD265" s="1"/>
      <c r="BLE265" s="1"/>
      <c r="BLF265" s="1"/>
      <c r="BLG265" s="1"/>
      <c r="BLH265" s="1"/>
      <c r="BLI265" s="1"/>
      <c r="BLJ265" s="1"/>
      <c r="BLK265" s="1"/>
      <c r="BLL265" s="1"/>
      <c r="BLM265" s="1"/>
      <c r="BLN265" s="1"/>
      <c r="BLO265" s="1"/>
      <c r="BLP265" s="1"/>
      <c r="BLQ265" s="1"/>
      <c r="BLR265" s="1"/>
      <c r="BLS265" s="1"/>
      <c r="BLT265" s="1"/>
      <c r="BLU265" s="1"/>
      <c r="BLV265" s="1"/>
      <c r="BLW265" s="1"/>
      <c r="BLX265" s="1"/>
      <c r="BLY265" s="1"/>
      <c r="BLZ265" s="1"/>
      <c r="BMA265" s="1"/>
      <c r="BMB265" s="1"/>
      <c r="BMC265" s="1"/>
      <c r="BMD265" s="1"/>
      <c r="BME265" s="1"/>
      <c r="BMF265" s="1"/>
      <c r="BMG265" s="1"/>
      <c r="BMH265" s="1"/>
      <c r="BMI265" s="1"/>
      <c r="BMJ265" s="1"/>
      <c r="BMK265" s="1"/>
      <c r="BML265" s="1"/>
      <c r="BMM265" s="1"/>
      <c r="BMN265" s="1"/>
      <c r="BMO265" s="1"/>
      <c r="BMP265" s="1"/>
      <c r="BMQ265" s="1"/>
      <c r="BMR265" s="1"/>
      <c r="BMS265" s="1"/>
      <c r="BMT265" s="1"/>
      <c r="BMU265" s="1"/>
      <c r="BMV265" s="1"/>
      <c r="BMW265" s="1"/>
      <c r="BMX265" s="1"/>
      <c r="BMY265" s="1"/>
      <c r="BMZ265" s="1"/>
      <c r="BNA265" s="1"/>
      <c r="BNB265" s="1"/>
      <c r="BNC265" s="1"/>
      <c r="BND265" s="1"/>
      <c r="BNE265" s="1"/>
      <c r="BNF265" s="1"/>
      <c r="BNG265" s="1"/>
      <c r="BNH265" s="1"/>
      <c r="BNI265" s="1"/>
      <c r="BNJ265" s="1"/>
      <c r="BNK265" s="1"/>
      <c r="BNL265" s="1"/>
      <c r="BNM265" s="1"/>
      <c r="BNN265" s="1"/>
      <c r="BNO265" s="1"/>
      <c r="BNP265" s="1"/>
      <c r="BNQ265" s="1"/>
      <c r="BNR265" s="1"/>
      <c r="BNS265" s="1"/>
      <c r="BNT265" s="1"/>
      <c r="BNU265" s="1"/>
      <c r="BNV265" s="1"/>
      <c r="BNW265" s="1"/>
      <c r="BNX265" s="1"/>
      <c r="BNY265" s="1"/>
      <c r="BNZ265" s="1"/>
      <c r="BOA265" s="1"/>
      <c r="BOB265" s="1"/>
      <c r="BOC265" s="1"/>
      <c r="BOD265" s="1"/>
      <c r="BOE265" s="1"/>
      <c r="BOF265" s="1"/>
      <c r="BOG265" s="1"/>
      <c r="BOH265" s="1"/>
      <c r="BOI265" s="1"/>
      <c r="BOJ265" s="1"/>
      <c r="BOK265" s="1"/>
      <c r="BOL265" s="1"/>
      <c r="BOM265" s="1"/>
      <c r="BON265" s="1"/>
      <c r="BOO265" s="1"/>
      <c r="BOP265" s="1"/>
      <c r="BOQ265" s="1"/>
      <c r="BOR265" s="1"/>
      <c r="BOS265" s="1"/>
      <c r="BOT265" s="1"/>
      <c r="BOU265" s="1"/>
      <c r="BOV265" s="1"/>
      <c r="BOW265" s="1"/>
      <c r="BOX265" s="1"/>
      <c r="BOY265" s="1"/>
      <c r="BOZ265" s="1"/>
      <c r="BPA265" s="1"/>
      <c r="BPB265" s="1"/>
      <c r="BPC265" s="1"/>
      <c r="BPD265" s="1"/>
      <c r="BPE265" s="1"/>
      <c r="BPF265" s="1"/>
      <c r="BPG265" s="1"/>
      <c r="BPH265" s="1"/>
      <c r="BPI265" s="1"/>
      <c r="BPJ265" s="1"/>
      <c r="BPK265" s="1"/>
      <c r="BPL265" s="1"/>
      <c r="BPM265" s="1"/>
      <c r="BPN265" s="1"/>
      <c r="BPO265" s="1"/>
      <c r="BPP265" s="1"/>
      <c r="BPQ265" s="1"/>
      <c r="BPR265" s="1"/>
      <c r="BPS265" s="1"/>
      <c r="BPT265" s="1"/>
      <c r="BPU265" s="1"/>
      <c r="BPV265" s="1"/>
      <c r="BPW265" s="1"/>
      <c r="BPX265" s="1"/>
      <c r="BPY265" s="1"/>
      <c r="BPZ265" s="1"/>
      <c r="BQA265" s="1"/>
      <c r="BQB265" s="1"/>
      <c r="BQC265" s="1"/>
      <c r="BQD265" s="1"/>
      <c r="BQE265" s="1"/>
      <c r="BQF265" s="1"/>
      <c r="BQG265" s="1"/>
      <c r="BQH265" s="1"/>
      <c r="BQI265" s="1"/>
      <c r="BQJ265" s="1"/>
      <c r="BQK265" s="1"/>
      <c r="BQL265" s="1"/>
      <c r="BQM265" s="1"/>
      <c r="BQN265" s="1"/>
      <c r="BQO265" s="1"/>
      <c r="BQP265" s="1"/>
      <c r="BQQ265" s="1"/>
      <c r="BQR265" s="1"/>
      <c r="BQS265" s="1"/>
      <c r="BQT265" s="1"/>
      <c r="BQU265" s="1"/>
      <c r="BQV265" s="1"/>
      <c r="BQW265" s="1"/>
      <c r="BQX265" s="1"/>
      <c r="BQY265" s="1"/>
      <c r="BQZ265" s="1"/>
      <c r="BRA265" s="1"/>
      <c r="BRB265" s="1"/>
      <c r="BRC265" s="1"/>
      <c r="BRD265" s="1"/>
      <c r="BRE265" s="1"/>
      <c r="BRF265" s="1"/>
      <c r="BRG265" s="1"/>
      <c r="BRH265" s="1"/>
      <c r="BRI265" s="1"/>
      <c r="BRJ265" s="1"/>
      <c r="BRK265" s="1"/>
      <c r="BRL265" s="1"/>
      <c r="BRM265" s="1"/>
      <c r="BRN265" s="1"/>
      <c r="BRO265" s="1"/>
      <c r="BRP265" s="1"/>
      <c r="BRQ265" s="1"/>
      <c r="BRR265" s="1"/>
      <c r="BRS265" s="1"/>
      <c r="BRT265" s="1"/>
      <c r="BRU265" s="1"/>
      <c r="BRV265" s="1"/>
      <c r="BRW265" s="1"/>
      <c r="BRX265" s="1"/>
      <c r="BRY265" s="1"/>
      <c r="BRZ265" s="1"/>
      <c r="BSA265" s="1"/>
      <c r="BSB265" s="1"/>
      <c r="BSC265" s="1"/>
      <c r="BSD265" s="1"/>
      <c r="BSE265" s="1"/>
      <c r="BSF265" s="1"/>
      <c r="BSG265" s="1"/>
      <c r="BSH265" s="1"/>
      <c r="BSI265" s="1"/>
      <c r="BSJ265" s="1"/>
      <c r="BSK265" s="1"/>
      <c r="BSL265" s="1"/>
      <c r="BSM265" s="1"/>
      <c r="BSN265" s="1"/>
      <c r="BSO265" s="1"/>
      <c r="BSP265" s="1"/>
      <c r="BSQ265" s="1"/>
      <c r="BSR265" s="1"/>
      <c r="BSS265" s="1"/>
      <c r="BST265" s="1"/>
      <c r="BSU265" s="1"/>
      <c r="BSV265" s="1"/>
      <c r="BSW265" s="1"/>
      <c r="BSX265" s="1"/>
      <c r="BSY265" s="1"/>
      <c r="BSZ265" s="1"/>
      <c r="BTA265" s="1"/>
      <c r="BTB265" s="1"/>
      <c r="BTC265" s="1"/>
      <c r="BTD265" s="1"/>
      <c r="BTE265" s="1"/>
      <c r="BTF265" s="1"/>
      <c r="BTG265" s="1"/>
      <c r="BTH265" s="1"/>
      <c r="BTI265" s="1"/>
      <c r="BTJ265" s="1"/>
      <c r="BTK265" s="1"/>
      <c r="BTL265" s="1"/>
      <c r="BTM265" s="1"/>
      <c r="BTN265" s="1"/>
      <c r="BTO265" s="1"/>
      <c r="BTP265" s="1"/>
      <c r="BTQ265" s="1"/>
      <c r="BTR265" s="1"/>
      <c r="BTS265" s="1"/>
      <c r="BTT265" s="1"/>
      <c r="BTU265" s="1"/>
      <c r="BTV265" s="1"/>
      <c r="BTW265" s="1"/>
      <c r="BTX265" s="1"/>
      <c r="BTY265" s="1"/>
      <c r="BTZ265" s="1"/>
      <c r="BUA265" s="1"/>
      <c r="BUB265" s="1"/>
      <c r="BUC265" s="1"/>
      <c r="BUD265" s="1"/>
      <c r="BUE265" s="1"/>
      <c r="BUF265" s="1"/>
      <c r="BUG265" s="1"/>
      <c r="BUH265" s="1"/>
      <c r="BUI265" s="1"/>
      <c r="BUJ265" s="1"/>
      <c r="BUK265" s="1"/>
      <c r="BUL265" s="1"/>
      <c r="BUM265" s="1"/>
      <c r="BUN265" s="1"/>
      <c r="BUO265" s="1"/>
      <c r="BUP265" s="1"/>
      <c r="BUQ265" s="1"/>
      <c r="BUR265" s="1"/>
      <c r="BUS265" s="1"/>
      <c r="BUT265" s="1"/>
      <c r="BUU265" s="1"/>
      <c r="BUV265" s="1"/>
      <c r="BUW265" s="1"/>
      <c r="BUX265" s="1"/>
      <c r="BUY265" s="1"/>
      <c r="BUZ265" s="1"/>
      <c r="BVA265" s="1"/>
      <c r="BVB265" s="1"/>
      <c r="BVC265" s="1"/>
      <c r="BVD265" s="1"/>
      <c r="BVE265" s="1"/>
      <c r="BVF265" s="1"/>
      <c r="BVG265" s="1"/>
      <c r="BVH265" s="1"/>
      <c r="BVI265" s="1"/>
      <c r="BVJ265" s="1"/>
      <c r="BVK265" s="1"/>
      <c r="BVL265" s="1"/>
      <c r="BVM265" s="1"/>
      <c r="BVN265" s="1"/>
      <c r="BVO265" s="1"/>
      <c r="BVP265" s="1"/>
      <c r="BVQ265" s="1"/>
      <c r="BVR265" s="1"/>
      <c r="BVS265" s="1"/>
      <c r="BVT265" s="1"/>
      <c r="BVU265" s="1"/>
      <c r="BVV265" s="1"/>
      <c r="BVW265" s="1"/>
      <c r="BVX265" s="1"/>
      <c r="BVY265" s="1"/>
      <c r="BVZ265" s="1"/>
      <c r="BWA265" s="1"/>
      <c r="BWB265" s="1"/>
      <c r="BWC265" s="1"/>
      <c r="BWD265" s="1"/>
      <c r="BWE265" s="1"/>
      <c r="BWF265" s="1"/>
      <c r="BWG265" s="1"/>
      <c r="BWH265" s="1"/>
      <c r="BWI265" s="1"/>
      <c r="BWJ265" s="1"/>
      <c r="BWK265" s="1"/>
      <c r="BWL265" s="1"/>
      <c r="BWM265" s="1"/>
      <c r="BWN265" s="1"/>
      <c r="BWO265" s="1"/>
      <c r="BWP265" s="1"/>
      <c r="BWQ265" s="1"/>
      <c r="BWR265" s="1"/>
      <c r="BWS265" s="1"/>
      <c r="BWT265" s="1"/>
      <c r="BWU265" s="1"/>
      <c r="BWV265" s="1"/>
      <c r="BWW265" s="1"/>
      <c r="BWX265" s="1"/>
      <c r="BWY265" s="1"/>
      <c r="BWZ265" s="1"/>
      <c r="BXA265" s="1"/>
      <c r="BXB265" s="1"/>
      <c r="BXC265" s="1"/>
      <c r="BXD265" s="1"/>
      <c r="BXE265" s="1"/>
      <c r="BXF265" s="1"/>
      <c r="BXG265" s="1"/>
      <c r="BXH265" s="1"/>
      <c r="BXI265" s="1"/>
      <c r="BXJ265" s="1"/>
      <c r="BXK265" s="1"/>
      <c r="BXL265" s="1"/>
      <c r="BXM265" s="1"/>
      <c r="BXN265" s="1"/>
      <c r="BXO265" s="1"/>
      <c r="BXP265" s="1"/>
      <c r="BXQ265" s="1"/>
      <c r="BXR265" s="1"/>
      <c r="BXS265" s="1"/>
      <c r="BXT265" s="1"/>
      <c r="BXU265" s="1"/>
      <c r="BXV265" s="1"/>
      <c r="BXW265" s="1"/>
      <c r="BXX265" s="1"/>
      <c r="BXY265" s="1"/>
      <c r="BXZ265" s="1"/>
      <c r="BYA265" s="1"/>
      <c r="BYB265" s="1"/>
      <c r="BYC265" s="1"/>
      <c r="BYD265" s="1"/>
      <c r="BYE265" s="1"/>
      <c r="BYF265" s="1"/>
      <c r="BYG265" s="1"/>
      <c r="BYH265" s="1"/>
      <c r="BYI265" s="1"/>
      <c r="BYJ265" s="1"/>
      <c r="BYK265" s="1"/>
      <c r="BYL265" s="1"/>
      <c r="BYM265" s="1"/>
      <c r="BYN265" s="1"/>
      <c r="BYO265" s="1"/>
      <c r="BYP265" s="1"/>
      <c r="BYQ265" s="1"/>
      <c r="BYR265" s="1"/>
      <c r="BYS265" s="1"/>
      <c r="BYT265" s="1"/>
      <c r="BYU265" s="1"/>
      <c r="BYV265" s="1"/>
      <c r="BYW265" s="1"/>
      <c r="BYX265" s="1"/>
      <c r="BYY265" s="1"/>
      <c r="BYZ265" s="1"/>
      <c r="BZA265" s="1"/>
      <c r="BZB265" s="1"/>
      <c r="BZC265" s="1"/>
      <c r="BZD265" s="1"/>
      <c r="BZE265" s="1"/>
      <c r="BZF265" s="1"/>
      <c r="BZG265" s="1"/>
      <c r="BZH265" s="1"/>
      <c r="BZI265" s="1"/>
      <c r="BZJ265" s="1"/>
      <c r="BZK265" s="1"/>
      <c r="BZL265" s="1"/>
      <c r="BZM265" s="1"/>
      <c r="BZN265" s="1"/>
      <c r="BZO265" s="1"/>
      <c r="BZP265" s="1"/>
      <c r="BZQ265" s="1"/>
      <c r="BZR265" s="1"/>
      <c r="BZS265" s="1"/>
      <c r="BZT265" s="1"/>
      <c r="BZU265" s="1"/>
      <c r="BZV265" s="1"/>
      <c r="BZW265" s="1"/>
      <c r="BZX265" s="1"/>
      <c r="BZY265" s="1"/>
      <c r="BZZ265" s="1"/>
      <c r="CAA265" s="1"/>
      <c r="CAB265" s="1"/>
      <c r="CAC265" s="1"/>
      <c r="CAD265" s="1"/>
      <c r="CAE265" s="1"/>
      <c r="CAF265" s="1"/>
      <c r="CAG265" s="1"/>
      <c r="CAH265" s="1"/>
      <c r="CAI265" s="1"/>
      <c r="CAJ265" s="1"/>
      <c r="CAK265" s="1"/>
      <c r="CAL265" s="1"/>
      <c r="CAM265" s="1"/>
      <c r="CAN265" s="1"/>
      <c r="CAO265" s="1"/>
      <c r="CAP265" s="1"/>
      <c r="CAQ265" s="1"/>
      <c r="CAR265" s="1"/>
      <c r="CAS265" s="1"/>
      <c r="CAT265" s="1"/>
      <c r="CAU265" s="1"/>
      <c r="CAV265" s="1"/>
      <c r="CAW265" s="1"/>
      <c r="CAX265" s="1"/>
      <c r="CAY265" s="1"/>
      <c r="CAZ265" s="1"/>
      <c r="CBA265" s="1"/>
      <c r="CBB265" s="1"/>
      <c r="CBC265" s="1"/>
      <c r="CBD265" s="1"/>
      <c r="CBE265" s="1"/>
      <c r="CBF265" s="1"/>
      <c r="CBG265" s="1"/>
      <c r="CBH265" s="1"/>
      <c r="CBI265" s="1"/>
      <c r="CBJ265" s="1"/>
      <c r="CBK265" s="1"/>
      <c r="CBL265" s="1"/>
      <c r="CBM265" s="1"/>
      <c r="CBN265" s="1"/>
      <c r="CBO265" s="1"/>
      <c r="CBP265" s="1"/>
      <c r="CBQ265" s="1"/>
      <c r="CBR265" s="1"/>
      <c r="CBS265" s="1"/>
      <c r="CBT265" s="1"/>
      <c r="CBU265" s="1"/>
      <c r="CBV265" s="1"/>
      <c r="CBW265" s="1"/>
      <c r="CBX265" s="1"/>
      <c r="CBY265" s="1"/>
      <c r="CBZ265" s="1"/>
      <c r="CCA265" s="1"/>
      <c r="CCB265" s="1"/>
      <c r="CCC265" s="1"/>
      <c r="CCD265" s="1"/>
      <c r="CCE265" s="1"/>
      <c r="CCF265" s="1"/>
      <c r="CCG265" s="1"/>
      <c r="CCH265" s="1"/>
      <c r="CCI265" s="1"/>
      <c r="CCJ265" s="1"/>
      <c r="CCK265" s="1"/>
      <c r="CCL265" s="1"/>
      <c r="CCM265" s="1"/>
      <c r="CCN265" s="1"/>
      <c r="CCO265" s="1"/>
      <c r="CCP265" s="1"/>
      <c r="CCQ265" s="1"/>
      <c r="CCR265" s="1"/>
      <c r="CCS265" s="1"/>
      <c r="CCT265" s="1"/>
      <c r="CCU265" s="1"/>
      <c r="CCV265" s="1"/>
      <c r="CCW265" s="1"/>
      <c r="CCX265" s="1"/>
      <c r="CCY265" s="1"/>
      <c r="CCZ265" s="1"/>
      <c r="CDA265" s="1"/>
      <c r="CDB265" s="1"/>
      <c r="CDC265" s="1"/>
      <c r="CDD265" s="1"/>
      <c r="CDE265" s="1"/>
      <c r="CDF265" s="1"/>
      <c r="CDG265" s="1"/>
      <c r="CDH265" s="1"/>
      <c r="CDI265" s="1"/>
      <c r="CDJ265" s="1"/>
      <c r="CDK265" s="1"/>
      <c r="CDL265" s="1"/>
      <c r="CDM265" s="1"/>
      <c r="CDN265" s="1"/>
      <c r="CDO265" s="1"/>
      <c r="CDP265" s="1"/>
      <c r="CDQ265" s="1"/>
      <c r="CDR265" s="1"/>
      <c r="CDS265" s="1"/>
      <c r="CDT265" s="1"/>
      <c r="CDU265" s="1"/>
      <c r="CDV265" s="1"/>
      <c r="CDW265" s="1"/>
      <c r="CDX265" s="1"/>
      <c r="CDY265" s="1"/>
      <c r="CDZ265" s="1"/>
      <c r="CEA265" s="1"/>
      <c r="CEB265" s="1"/>
      <c r="CEC265" s="1"/>
      <c r="CED265" s="1"/>
      <c r="CEE265" s="1"/>
      <c r="CEF265" s="1"/>
      <c r="CEG265" s="1"/>
      <c r="CEH265" s="1"/>
      <c r="CEI265" s="1"/>
      <c r="CEJ265" s="1"/>
      <c r="CEK265" s="1"/>
      <c r="CEL265" s="1"/>
      <c r="CEM265" s="1"/>
      <c r="CEN265" s="1"/>
      <c r="CEO265" s="1"/>
      <c r="CEP265" s="1"/>
      <c r="CEQ265" s="1"/>
      <c r="CER265" s="1"/>
      <c r="CES265" s="1"/>
      <c r="CET265" s="1"/>
      <c r="CEU265" s="1"/>
      <c r="CEV265" s="1"/>
      <c r="CEW265" s="1"/>
      <c r="CEX265" s="1"/>
      <c r="CEY265" s="1"/>
      <c r="CEZ265" s="1"/>
      <c r="CFA265" s="1"/>
      <c r="CFB265" s="1"/>
      <c r="CFC265" s="1"/>
      <c r="CFD265" s="1"/>
      <c r="CFE265" s="1"/>
      <c r="CFF265" s="1"/>
      <c r="CFG265" s="1"/>
      <c r="CFH265" s="1"/>
      <c r="CFI265" s="1"/>
      <c r="CFJ265" s="1"/>
      <c r="CFK265" s="1"/>
      <c r="CFL265" s="1"/>
      <c r="CFM265" s="1"/>
      <c r="CFN265" s="1"/>
      <c r="CFO265" s="1"/>
      <c r="CFP265" s="1"/>
      <c r="CFQ265" s="1"/>
      <c r="CFR265" s="1"/>
      <c r="CFS265" s="1"/>
      <c r="CFT265" s="1"/>
      <c r="CFU265" s="1"/>
      <c r="CFV265" s="1"/>
      <c r="CFW265" s="1"/>
      <c r="CFX265" s="1"/>
      <c r="CFY265" s="1"/>
      <c r="CFZ265" s="1"/>
      <c r="CGA265" s="1"/>
      <c r="CGB265" s="1"/>
      <c r="CGC265" s="1"/>
      <c r="CGD265" s="1"/>
      <c r="CGE265" s="1"/>
      <c r="CGF265" s="1"/>
      <c r="CGG265" s="1"/>
      <c r="CGH265" s="1"/>
      <c r="CGI265" s="1"/>
      <c r="CGJ265" s="1"/>
      <c r="CGK265" s="1"/>
      <c r="CGL265" s="1"/>
      <c r="CGM265" s="1"/>
      <c r="CGN265" s="1"/>
      <c r="CGO265" s="1"/>
      <c r="CGP265" s="1"/>
      <c r="CGQ265" s="1"/>
      <c r="CGR265" s="1"/>
      <c r="CGS265" s="1"/>
      <c r="CGT265" s="1"/>
      <c r="CGU265" s="1"/>
      <c r="CGV265" s="1"/>
      <c r="CGW265" s="1"/>
      <c r="CGX265" s="1"/>
      <c r="CGY265" s="1"/>
      <c r="CGZ265" s="1"/>
      <c r="CHA265" s="1"/>
      <c r="CHB265" s="1"/>
      <c r="CHC265" s="1"/>
      <c r="CHD265" s="1"/>
      <c r="CHE265" s="1"/>
      <c r="CHF265" s="1"/>
      <c r="CHG265" s="1"/>
      <c r="CHH265" s="1"/>
      <c r="CHI265" s="1"/>
      <c r="CHJ265" s="1"/>
      <c r="CHK265" s="1"/>
      <c r="CHL265" s="1"/>
      <c r="CHM265" s="1"/>
      <c r="CHN265" s="1"/>
      <c r="CHO265" s="1"/>
      <c r="CHP265" s="1"/>
      <c r="CHQ265" s="1"/>
      <c r="CHR265" s="1"/>
      <c r="CHS265" s="1"/>
      <c r="CHT265" s="1"/>
      <c r="CHU265" s="1"/>
      <c r="CHV265" s="1"/>
      <c r="CHW265" s="1"/>
      <c r="CHX265" s="1"/>
      <c r="CHY265" s="1"/>
      <c r="CHZ265" s="1"/>
      <c r="CIA265" s="1"/>
      <c r="CIB265" s="1"/>
      <c r="CIC265" s="1"/>
      <c r="CID265" s="1"/>
      <c r="CIE265" s="1"/>
      <c r="CIF265" s="1"/>
      <c r="CIG265" s="1"/>
      <c r="CIH265" s="1"/>
      <c r="CII265" s="1"/>
      <c r="CIJ265" s="1"/>
      <c r="CIK265" s="1"/>
      <c r="CIL265" s="1"/>
      <c r="CIM265" s="1"/>
      <c r="CIN265" s="1"/>
      <c r="CIO265" s="1"/>
      <c r="CIP265" s="1"/>
      <c r="CIQ265" s="1"/>
      <c r="CIR265" s="1"/>
      <c r="CIS265" s="1"/>
      <c r="CIT265" s="1"/>
      <c r="CIU265" s="1"/>
      <c r="CIV265" s="1"/>
      <c r="CIW265" s="1"/>
      <c r="CIX265" s="1"/>
      <c r="CIY265" s="1"/>
      <c r="CIZ265" s="1"/>
      <c r="CJA265" s="1"/>
      <c r="CJB265" s="1"/>
      <c r="CJC265" s="1"/>
      <c r="CJD265" s="1"/>
      <c r="CJE265" s="1"/>
      <c r="CJF265" s="1"/>
      <c r="CJG265" s="1"/>
      <c r="CJH265" s="1"/>
      <c r="CJI265" s="1"/>
      <c r="CJJ265" s="1"/>
      <c r="CJK265" s="1"/>
      <c r="CJL265" s="1"/>
      <c r="CJM265" s="1"/>
      <c r="CJN265" s="1"/>
      <c r="CJO265" s="1"/>
      <c r="CJP265" s="1"/>
      <c r="CJQ265" s="1"/>
      <c r="CJR265" s="1"/>
      <c r="CJS265" s="1"/>
      <c r="CJT265" s="1"/>
      <c r="CJU265" s="1"/>
      <c r="CJV265" s="1"/>
      <c r="CJW265" s="1"/>
      <c r="CJX265" s="1"/>
      <c r="CJY265" s="1"/>
      <c r="CJZ265" s="1"/>
      <c r="CKA265" s="1"/>
      <c r="CKB265" s="1"/>
      <c r="CKC265" s="1"/>
      <c r="CKD265" s="1"/>
      <c r="CKE265" s="1"/>
      <c r="CKF265" s="1"/>
      <c r="CKG265" s="1"/>
      <c r="CKH265" s="1"/>
      <c r="CKI265" s="1"/>
      <c r="CKJ265" s="1"/>
      <c r="CKK265" s="1"/>
      <c r="CKL265" s="1"/>
      <c r="CKM265" s="1"/>
      <c r="CKN265" s="1"/>
      <c r="CKO265" s="1"/>
      <c r="CKP265" s="1"/>
      <c r="CKQ265" s="1"/>
      <c r="CKR265" s="1"/>
      <c r="CKS265" s="1"/>
      <c r="CKT265" s="1"/>
      <c r="CKU265" s="1"/>
      <c r="CKV265" s="1"/>
      <c r="CKW265" s="1"/>
      <c r="CKX265" s="1"/>
      <c r="CKY265" s="1"/>
      <c r="CKZ265" s="1"/>
      <c r="CLA265" s="1"/>
      <c r="CLB265" s="1"/>
      <c r="CLC265" s="1"/>
      <c r="CLD265" s="1"/>
      <c r="CLE265" s="1"/>
      <c r="CLF265" s="1"/>
      <c r="CLG265" s="1"/>
      <c r="CLH265" s="1"/>
      <c r="CLI265" s="1"/>
      <c r="CLJ265" s="1"/>
      <c r="CLK265" s="1"/>
      <c r="CLL265" s="1"/>
      <c r="CLM265" s="1"/>
      <c r="CLN265" s="1"/>
      <c r="CLO265" s="1"/>
      <c r="CLP265" s="1"/>
      <c r="CLQ265" s="1"/>
      <c r="CLR265" s="1"/>
      <c r="CLS265" s="1"/>
      <c r="CLT265" s="1"/>
      <c r="CLU265" s="1"/>
      <c r="CLV265" s="1"/>
      <c r="CLW265" s="1"/>
      <c r="CLX265" s="1"/>
      <c r="CLY265" s="1"/>
      <c r="CLZ265" s="1"/>
      <c r="CMA265" s="1"/>
      <c r="CMB265" s="1"/>
      <c r="CMC265" s="1"/>
      <c r="CMD265" s="1"/>
      <c r="CME265" s="1"/>
      <c r="CMF265" s="1"/>
      <c r="CMG265" s="1"/>
      <c r="CMH265" s="1"/>
      <c r="CMI265" s="1"/>
      <c r="CMJ265" s="1"/>
      <c r="CMK265" s="1"/>
      <c r="CML265" s="1"/>
      <c r="CMM265" s="1"/>
      <c r="CMN265" s="1"/>
      <c r="CMO265" s="1"/>
      <c r="CMP265" s="1"/>
      <c r="CMQ265" s="1"/>
      <c r="CMR265" s="1"/>
      <c r="CMS265" s="1"/>
      <c r="CMT265" s="1"/>
      <c r="CMU265" s="1"/>
      <c r="CMV265" s="1"/>
      <c r="CMW265" s="1"/>
      <c r="CMX265" s="1"/>
      <c r="CMY265" s="1"/>
      <c r="CMZ265" s="1"/>
      <c r="CNA265" s="1"/>
      <c r="CNB265" s="1"/>
      <c r="CNC265" s="1"/>
      <c r="CND265" s="1"/>
      <c r="CNE265" s="1"/>
      <c r="CNF265" s="1"/>
      <c r="CNG265" s="1"/>
      <c r="CNH265" s="1"/>
      <c r="CNI265" s="1"/>
      <c r="CNJ265" s="1"/>
      <c r="CNK265" s="1"/>
      <c r="CNL265" s="1"/>
      <c r="CNM265" s="1"/>
      <c r="CNN265" s="1"/>
      <c r="CNO265" s="1"/>
      <c r="CNP265" s="1"/>
      <c r="CNQ265" s="1"/>
      <c r="CNR265" s="1"/>
      <c r="CNS265" s="1"/>
      <c r="CNT265" s="1"/>
      <c r="CNU265" s="1"/>
      <c r="CNV265" s="1"/>
      <c r="CNW265" s="1"/>
      <c r="CNX265" s="1"/>
      <c r="CNY265" s="1"/>
      <c r="CNZ265" s="1"/>
      <c r="COA265" s="1"/>
      <c r="COB265" s="1"/>
      <c r="COC265" s="1"/>
      <c r="COD265" s="1"/>
      <c r="COE265" s="1"/>
      <c r="COF265" s="1"/>
      <c r="COG265" s="1"/>
      <c r="COH265" s="1"/>
      <c r="COI265" s="1"/>
      <c r="COJ265" s="1"/>
      <c r="COK265" s="1"/>
      <c r="COL265" s="1"/>
      <c r="COM265" s="1"/>
      <c r="CON265" s="1"/>
      <c r="COO265" s="1"/>
      <c r="COP265" s="1"/>
      <c r="COQ265" s="1"/>
      <c r="COR265" s="1"/>
      <c r="COS265" s="1"/>
      <c r="COT265" s="1"/>
      <c r="COU265" s="1"/>
      <c r="COV265" s="1"/>
      <c r="COW265" s="1"/>
      <c r="COX265" s="1"/>
      <c r="COY265" s="1"/>
      <c r="COZ265" s="1"/>
      <c r="CPA265" s="1"/>
      <c r="CPB265" s="1"/>
      <c r="CPC265" s="1"/>
      <c r="CPD265" s="1"/>
      <c r="CPE265" s="1"/>
      <c r="CPF265" s="1"/>
      <c r="CPG265" s="1"/>
      <c r="CPH265" s="1"/>
      <c r="CPI265" s="1"/>
      <c r="CPJ265" s="1"/>
      <c r="CPK265" s="1"/>
      <c r="CPL265" s="1"/>
      <c r="CPM265" s="1"/>
      <c r="CPN265" s="1"/>
      <c r="CPO265" s="1"/>
      <c r="CPP265" s="1"/>
      <c r="CPQ265" s="1"/>
      <c r="CPR265" s="1"/>
      <c r="CPS265" s="1"/>
      <c r="CPT265" s="1"/>
      <c r="CPU265" s="1"/>
      <c r="CPV265" s="1"/>
      <c r="CPW265" s="1"/>
      <c r="CPX265" s="1"/>
      <c r="CPY265" s="1"/>
      <c r="CPZ265" s="1"/>
      <c r="CQA265" s="1"/>
      <c r="CQB265" s="1"/>
      <c r="CQC265" s="1"/>
      <c r="CQD265" s="1"/>
      <c r="CQE265" s="1"/>
      <c r="CQF265" s="1"/>
      <c r="CQG265" s="1"/>
      <c r="CQH265" s="1"/>
      <c r="CQI265" s="1"/>
      <c r="CQJ265" s="1"/>
      <c r="CQK265" s="1"/>
      <c r="CQL265" s="1"/>
      <c r="CQM265" s="1"/>
      <c r="CQN265" s="1"/>
      <c r="CQO265" s="1"/>
      <c r="CQP265" s="1"/>
      <c r="CQQ265" s="1"/>
      <c r="CQR265" s="1"/>
      <c r="CQS265" s="1"/>
      <c r="CQT265" s="1"/>
      <c r="CQU265" s="1"/>
      <c r="CQV265" s="1"/>
      <c r="CQW265" s="1"/>
      <c r="CQX265" s="1"/>
      <c r="CQY265" s="1"/>
      <c r="CQZ265" s="1"/>
      <c r="CRA265" s="1"/>
      <c r="CRB265" s="1"/>
      <c r="CRC265" s="1"/>
      <c r="CRD265" s="1"/>
      <c r="CRE265" s="1"/>
      <c r="CRF265" s="1"/>
      <c r="CRG265" s="1"/>
      <c r="CRH265" s="1"/>
      <c r="CRI265" s="1"/>
      <c r="CRJ265" s="1"/>
      <c r="CRK265" s="1"/>
      <c r="CRL265" s="1"/>
      <c r="CRM265" s="1"/>
      <c r="CRN265" s="1"/>
      <c r="CRO265" s="1"/>
      <c r="CRP265" s="1"/>
      <c r="CRQ265" s="1"/>
      <c r="CRR265" s="1"/>
      <c r="CRS265" s="1"/>
      <c r="CRT265" s="1"/>
      <c r="CRU265" s="1"/>
      <c r="CRV265" s="1"/>
      <c r="CRW265" s="1"/>
      <c r="CRX265" s="1"/>
      <c r="CRY265" s="1"/>
      <c r="CRZ265" s="1"/>
      <c r="CSA265" s="1"/>
      <c r="CSB265" s="1"/>
      <c r="CSC265" s="1"/>
      <c r="CSD265" s="1"/>
      <c r="CSE265" s="1"/>
      <c r="CSF265" s="1"/>
      <c r="CSG265" s="1"/>
      <c r="CSH265" s="1"/>
      <c r="CSI265" s="1"/>
      <c r="CSJ265" s="1"/>
      <c r="CSK265" s="1"/>
      <c r="CSL265" s="1"/>
      <c r="CSM265" s="1"/>
      <c r="CSN265" s="1"/>
      <c r="CSO265" s="1"/>
      <c r="CSP265" s="1"/>
      <c r="CSQ265" s="1"/>
      <c r="CSR265" s="1"/>
      <c r="CSS265" s="1"/>
      <c r="CST265" s="1"/>
      <c r="CSU265" s="1"/>
      <c r="CSV265" s="1"/>
      <c r="CSW265" s="1"/>
      <c r="CSX265" s="1"/>
      <c r="CSY265" s="1"/>
      <c r="CSZ265" s="1"/>
      <c r="CTA265" s="1"/>
      <c r="CTB265" s="1"/>
      <c r="CTC265" s="1"/>
      <c r="CTD265" s="1"/>
      <c r="CTE265" s="1"/>
      <c r="CTF265" s="1"/>
      <c r="CTG265" s="1"/>
      <c r="CTH265" s="1"/>
      <c r="CTI265" s="1"/>
      <c r="CTJ265" s="1"/>
      <c r="CTK265" s="1"/>
      <c r="CTL265" s="1"/>
      <c r="CTM265" s="1"/>
      <c r="CTN265" s="1"/>
      <c r="CTO265" s="1"/>
      <c r="CTP265" s="1"/>
      <c r="CTQ265" s="1"/>
      <c r="CTR265" s="1"/>
      <c r="CTS265" s="1"/>
      <c r="CTT265" s="1"/>
      <c r="CTU265" s="1"/>
      <c r="CTV265" s="1"/>
      <c r="CTW265" s="1"/>
      <c r="CTX265" s="1"/>
      <c r="CTY265" s="1"/>
      <c r="CTZ265" s="1"/>
      <c r="CUA265" s="1"/>
      <c r="CUB265" s="1"/>
      <c r="CUC265" s="1"/>
      <c r="CUD265" s="1"/>
      <c r="CUE265" s="1"/>
      <c r="CUF265" s="1"/>
      <c r="CUG265" s="1"/>
      <c r="CUH265" s="1"/>
      <c r="CUI265" s="1"/>
      <c r="CUJ265" s="1"/>
      <c r="CUK265" s="1"/>
      <c r="CUL265" s="1"/>
      <c r="CUM265" s="1"/>
      <c r="CUN265" s="1"/>
      <c r="CUO265" s="1"/>
      <c r="CUP265" s="1"/>
      <c r="CUQ265" s="1"/>
      <c r="CUR265" s="1"/>
      <c r="CUS265" s="1"/>
      <c r="CUT265" s="1"/>
      <c r="CUU265" s="1"/>
      <c r="CUV265" s="1"/>
      <c r="CUW265" s="1"/>
      <c r="CUX265" s="1"/>
      <c r="CUY265" s="1"/>
      <c r="CUZ265" s="1"/>
      <c r="CVA265" s="1"/>
      <c r="CVB265" s="1"/>
      <c r="CVC265" s="1"/>
      <c r="CVD265" s="1"/>
      <c r="CVE265" s="1"/>
      <c r="CVF265" s="1"/>
      <c r="CVG265" s="1"/>
      <c r="CVH265" s="1"/>
      <c r="CVI265" s="1"/>
      <c r="CVJ265" s="1"/>
      <c r="CVK265" s="1"/>
      <c r="CVL265" s="1"/>
      <c r="CVM265" s="1"/>
      <c r="CVN265" s="1"/>
      <c r="CVO265" s="1"/>
      <c r="CVP265" s="1"/>
      <c r="CVQ265" s="1"/>
      <c r="CVR265" s="1"/>
      <c r="CVS265" s="1"/>
      <c r="CVT265" s="1"/>
      <c r="CVU265" s="1"/>
      <c r="CVV265" s="1"/>
      <c r="CVW265" s="1"/>
      <c r="CVX265" s="1"/>
      <c r="CVY265" s="1"/>
      <c r="CVZ265" s="1"/>
      <c r="CWA265" s="1"/>
      <c r="CWB265" s="1"/>
      <c r="CWC265" s="1"/>
      <c r="CWD265" s="1"/>
      <c r="CWE265" s="1"/>
      <c r="CWF265" s="1"/>
      <c r="CWG265" s="1"/>
      <c r="CWH265" s="1"/>
      <c r="CWI265" s="1"/>
      <c r="CWJ265" s="1"/>
      <c r="CWK265" s="1"/>
      <c r="CWL265" s="1"/>
      <c r="CWM265" s="1"/>
      <c r="CWN265" s="1"/>
      <c r="CWO265" s="1"/>
      <c r="CWP265" s="1"/>
      <c r="CWQ265" s="1"/>
      <c r="CWR265" s="1"/>
      <c r="CWS265" s="1"/>
      <c r="CWT265" s="1"/>
      <c r="CWU265" s="1"/>
      <c r="CWV265" s="1"/>
      <c r="CWW265" s="1"/>
      <c r="CWX265" s="1"/>
      <c r="CWY265" s="1"/>
      <c r="CWZ265" s="1"/>
      <c r="CXA265" s="1"/>
      <c r="CXB265" s="1"/>
      <c r="CXC265" s="1"/>
      <c r="CXD265" s="1"/>
      <c r="CXE265" s="1"/>
      <c r="CXF265" s="1"/>
      <c r="CXG265" s="1"/>
      <c r="CXH265" s="1"/>
      <c r="CXI265" s="1"/>
      <c r="CXJ265" s="1"/>
      <c r="CXK265" s="1"/>
      <c r="CXL265" s="1"/>
      <c r="CXM265" s="1"/>
      <c r="CXN265" s="1"/>
      <c r="CXO265" s="1"/>
      <c r="CXP265" s="1"/>
      <c r="CXQ265" s="1"/>
      <c r="CXR265" s="1"/>
      <c r="CXS265" s="1"/>
      <c r="CXT265" s="1"/>
      <c r="CXU265" s="1"/>
      <c r="CXV265" s="1"/>
      <c r="CXW265" s="1"/>
      <c r="CXX265" s="1"/>
      <c r="CXY265" s="1"/>
      <c r="CXZ265" s="1"/>
      <c r="CYA265" s="1"/>
      <c r="CYB265" s="1"/>
      <c r="CYC265" s="1"/>
      <c r="CYD265" s="1"/>
      <c r="CYE265" s="1"/>
      <c r="CYF265" s="1"/>
      <c r="CYG265" s="1"/>
      <c r="CYH265" s="1"/>
      <c r="CYI265" s="1"/>
      <c r="CYJ265" s="1"/>
      <c r="CYK265" s="1"/>
      <c r="CYL265" s="1"/>
      <c r="CYM265" s="1"/>
      <c r="CYN265" s="1"/>
      <c r="CYO265" s="1"/>
      <c r="CYP265" s="1"/>
      <c r="CYQ265" s="1"/>
      <c r="CYR265" s="1"/>
      <c r="CYS265" s="1"/>
      <c r="CYT265" s="1"/>
      <c r="CYU265" s="1"/>
      <c r="CYV265" s="1"/>
      <c r="CYW265" s="1"/>
      <c r="CYX265" s="1"/>
      <c r="CYY265" s="1"/>
      <c r="CYZ265" s="1"/>
      <c r="CZA265" s="1"/>
      <c r="CZB265" s="1"/>
      <c r="CZC265" s="1"/>
      <c r="CZD265" s="1"/>
      <c r="CZE265" s="1"/>
      <c r="CZF265" s="1"/>
      <c r="CZG265" s="1"/>
      <c r="CZH265" s="1"/>
      <c r="CZI265" s="1"/>
      <c r="CZJ265" s="1"/>
      <c r="CZK265" s="1"/>
      <c r="CZL265" s="1"/>
      <c r="CZM265" s="1"/>
      <c r="CZN265" s="1"/>
      <c r="CZO265" s="1"/>
      <c r="CZP265" s="1"/>
      <c r="CZQ265" s="1"/>
      <c r="CZR265" s="1"/>
      <c r="CZS265" s="1"/>
      <c r="CZT265" s="1"/>
      <c r="CZU265" s="1"/>
      <c r="CZV265" s="1"/>
      <c r="CZW265" s="1"/>
      <c r="CZX265" s="1"/>
      <c r="CZY265" s="1"/>
      <c r="CZZ265" s="1"/>
      <c r="DAA265" s="1"/>
      <c r="DAB265" s="1"/>
      <c r="DAC265" s="1"/>
      <c r="DAD265" s="1"/>
      <c r="DAE265" s="1"/>
      <c r="DAF265" s="1"/>
      <c r="DAG265" s="1"/>
      <c r="DAH265" s="1"/>
      <c r="DAI265" s="1"/>
      <c r="DAJ265" s="1"/>
      <c r="DAK265" s="1"/>
      <c r="DAL265" s="1"/>
      <c r="DAM265" s="1"/>
      <c r="DAN265" s="1"/>
      <c r="DAO265" s="1"/>
      <c r="DAP265" s="1"/>
      <c r="DAQ265" s="1"/>
      <c r="DAR265" s="1"/>
      <c r="DAS265" s="1"/>
      <c r="DAT265" s="1"/>
      <c r="DAU265" s="1"/>
      <c r="DAV265" s="1"/>
      <c r="DAW265" s="1"/>
      <c r="DAX265" s="1"/>
      <c r="DAY265" s="1"/>
      <c r="DAZ265" s="1"/>
      <c r="DBA265" s="1"/>
      <c r="DBB265" s="1"/>
      <c r="DBC265" s="1"/>
      <c r="DBD265" s="1"/>
      <c r="DBE265" s="1"/>
      <c r="DBF265" s="1"/>
      <c r="DBG265" s="1"/>
      <c r="DBH265" s="1"/>
      <c r="DBI265" s="1"/>
      <c r="DBJ265" s="1"/>
      <c r="DBK265" s="1"/>
      <c r="DBL265" s="1"/>
      <c r="DBM265" s="1"/>
      <c r="DBN265" s="1"/>
      <c r="DBO265" s="1"/>
      <c r="DBP265" s="1"/>
      <c r="DBQ265" s="1"/>
      <c r="DBR265" s="1"/>
      <c r="DBS265" s="1"/>
      <c r="DBT265" s="1"/>
      <c r="DBU265" s="1"/>
      <c r="DBV265" s="1"/>
      <c r="DBW265" s="1"/>
      <c r="DBX265" s="1"/>
      <c r="DBY265" s="1"/>
      <c r="DBZ265" s="1"/>
      <c r="DCA265" s="1"/>
      <c r="DCB265" s="1"/>
      <c r="DCC265" s="1"/>
      <c r="DCD265" s="1"/>
      <c r="DCE265" s="1"/>
      <c r="DCF265" s="1"/>
      <c r="DCG265" s="1"/>
      <c r="DCH265" s="1"/>
      <c r="DCI265" s="1"/>
      <c r="DCJ265" s="1"/>
      <c r="DCK265" s="1"/>
      <c r="DCL265" s="1"/>
      <c r="DCM265" s="1"/>
      <c r="DCN265" s="1"/>
      <c r="DCO265" s="1"/>
      <c r="DCP265" s="1"/>
      <c r="DCQ265" s="1"/>
      <c r="DCR265" s="1"/>
      <c r="DCS265" s="1"/>
      <c r="DCT265" s="1"/>
      <c r="DCU265" s="1"/>
      <c r="DCV265" s="1"/>
      <c r="DCW265" s="1"/>
      <c r="DCX265" s="1"/>
      <c r="DCY265" s="1"/>
      <c r="DCZ265" s="1"/>
      <c r="DDA265" s="1"/>
      <c r="DDB265" s="1"/>
      <c r="DDC265" s="1"/>
      <c r="DDD265" s="1"/>
      <c r="DDE265" s="1"/>
      <c r="DDF265" s="1"/>
      <c r="DDG265" s="1"/>
      <c r="DDH265" s="1"/>
      <c r="DDI265" s="1"/>
      <c r="DDJ265" s="1"/>
      <c r="DDK265" s="1"/>
      <c r="DDL265" s="1"/>
      <c r="DDM265" s="1"/>
      <c r="DDN265" s="1"/>
      <c r="DDO265" s="1"/>
      <c r="DDP265" s="1"/>
      <c r="DDQ265" s="1"/>
      <c r="DDR265" s="1"/>
      <c r="DDS265" s="1"/>
      <c r="DDT265" s="1"/>
      <c r="DDU265" s="1"/>
      <c r="DDV265" s="1"/>
      <c r="DDW265" s="1"/>
      <c r="DDX265" s="1"/>
      <c r="DDY265" s="1"/>
      <c r="DDZ265" s="1"/>
      <c r="DEA265" s="1"/>
      <c r="DEB265" s="1"/>
      <c r="DEC265" s="1"/>
      <c r="DED265" s="1"/>
      <c r="DEE265" s="1"/>
      <c r="DEF265" s="1"/>
      <c r="DEG265" s="1"/>
      <c r="DEH265" s="1"/>
      <c r="DEI265" s="1"/>
      <c r="DEJ265" s="1"/>
      <c r="DEK265" s="1"/>
      <c r="DEL265" s="1"/>
      <c r="DEM265" s="1"/>
      <c r="DEN265" s="1"/>
      <c r="DEO265" s="1"/>
      <c r="DEP265" s="1"/>
      <c r="DEQ265" s="1"/>
      <c r="DER265" s="1"/>
      <c r="DES265" s="1"/>
      <c r="DET265" s="1"/>
      <c r="DEU265" s="1"/>
      <c r="DEV265" s="1"/>
      <c r="DEW265" s="1"/>
      <c r="DEX265" s="1"/>
      <c r="DEY265" s="1"/>
      <c r="DEZ265" s="1"/>
      <c r="DFA265" s="1"/>
      <c r="DFB265" s="1"/>
      <c r="DFC265" s="1"/>
      <c r="DFD265" s="1"/>
      <c r="DFE265" s="1"/>
      <c r="DFF265" s="1"/>
      <c r="DFG265" s="1"/>
      <c r="DFH265" s="1"/>
      <c r="DFI265" s="1"/>
      <c r="DFJ265" s="1"/>
      <c r="DFK265" s="1"/>
      <c r="DFL265" s="1"/>
      <c r="DFM265" s="1"/>
      <c r="DFN265" s="1"/>
      <c r="DFO265" s="1"/>
      <c r="DFP265" s="1"/>
      <c r="DFQ265" s="1"/>
      <c r="DFR265" s="1"/>
      <c r="DFS265" s="1"/>
      <c r="DFT265" s="1"/>
      <c r="DFU265" s="1"/>
      <c r="DFV265" s="1"/>
      <c r="DFW265" s="1"/>
      <c r="DFX265" s="1"/>
      <c r="DFY265" s="1"/>
      <c r="DFZ265" s="1"/>
      <c r="DGA265" s="1"/>
      <c r="DGB265" s="1"/>
      <c r="DGC265" s="1"/>
      <c r="DGD265" s="1"/>
      <c r="DGE265" s="1"/>
      <c r="DGF265" s="1"/>
      <c r="DGG265" s="1"/>
      <c r="DGH265" s="1"/>
      <c r="DGI265" s="1"/>
      <c r="DGJ265" s="1"/>
      <c r="DGK265" s="1"/>
      <c r="DGL265" s="1"/>
      <c r="DGM265" s="1"/>
      <c r="DGN265" s="1"/>
      <c r="DGO265" s="1"/>
      <c r="DGP265" s="1"/>
      <c r="DGQ265" s="1"/>
      <c r="DGR265" s="1"/>
      <c r="DGS265" s="1"/>
      <c r="DGT265" s="1"/>
      <c r="DGU265" s="1"/>
      <c r="DGV265" s="1"/>
      <c r="DGW265" s="1"/>
      <c r="DGX265" s="1"/>
      <c r="DGY265" s="1"/>
      <c r="DGZ265" s="1"/>
      <c r="DHA265" s="1"/>
      <c r="DHB265" s="1"/>
      <c r="DHC265" s="1"/>
      <c r="DHD265" s="1"/>
      <c r="DHE265" s="1"/>
      <c r="DHF265" s="1"/>
      <c r="DHG265" s="1"/>
      <c r="DHH265" s="1"/>
      <c r="DHI265" s="1"/>
      <c r="DHJ265" s="1"/>
      <c r="DHK265" s="1"/>
      <c r="DHL265" s="1"/>
      <c r="DHM265" s="1"/>
      <c r="DHN265" s="1"/>
      <c r="DHO265" s="1"/>
      <c r="DHP265" s="1"/>
      <c r="DHQ265" s="1"/>
      <c r="DHR265" s="1"/>
      <c r="DHS265" s="1"/>
      <c r="DHT265" s="1"/>
      <c r="DHU265" s="1"/>
      <c r="DHV265" s="1"/>
      <c r="DHW265" s="1"/>
      <c r="DHX265" s="1"/>
      <c r="DHY265" s="1"/>
      <c r="DHZ265" s="1"/>
      <c r="DIA265" s="1"/>
      <c r="DIB265" s="1"/>
      <c r="DIC265" s="1"/>
      <c r="DID265" s="1"/>
      <c r="DIE265" s="1"/>
      <c r="DIF265" s="1"/>
      <c r="DIG265" s="1"/>
      <c r="DIH265" s="1"/>
      <c r="DII265" s="1"/>
      <c r="DIJ265" s="1"/>
      <c r="DIK265" s="1"/>
      <c r="DIL265" s="1"/>
      <c r="DIM265" s="1"/>
      <c r="DIN265" s="1"/>
      <c r="DIO265" s="1"/>
      <c r="DIP265" s="1"/>
      <c r="DIQ265" s="1"/>
      <c r="DIR265" s="1"/>
      <c r="DIS265" s="1"/>
      <c r="DIT265" s="1"/>
      <c r="DIU265" s="1"/>
      <c r="DIV265" s="1"/>
      <c r="DIW265" s="1"/>
      <c r="DIX265" s="1"/>
      <c r="DIY265" s="1"/>
      <c r="DIZ265" s="1"/>
      <c r="DJA265" s="1"/>
      <c r="DJB265" s="1"/>
      <c r="DJC265" s="1"/>
      <c r="DJD265" s="1"/>
      <c r="DJE265" s="1"/>
      <c r="DJF265" s="1"/>
      <c r="DJG265" s="1"/>
      <c r="DJH265" s="1"/>
      <c r="DJI265" s="1"/>
      <c r="DJJ265" s="1"/>
      <c r="DJK265" s="1"/>
      <c r="DJL265" s="1"/>
      <c r="DJM265" s="1"/>
      <c r="DJN265" s="1"/>
      <c r="DJO265" s="1"/>
      <c r="DJP265" s="1"/>
      <c r="DJQ265" s="1"/>
      <c r="DJR265" s="1"/>
      <c r="DJS265" s="1"/>
      <c r="DJT265" s="1"/>
      <c r="DJU265" s="1"/>
      <c r="DJV265" s="1"/>
      <c r="DJW265" s="1"/>
      <c r="DJX265" s="1"/>
      <c r="DJY265" s="1"/>
      <c r="DJZ265" s="1"/>
      <c r="DKA265" s="1"/>
      <c r="DKB265" s="1"/>
      <c r="DKC265" s="1"/>
      <c r="DKD265" s="1"/>
      <c r="DKE265" s="1"/>
      <c r="DKF265" s="1"/>
      <c r="DKG265" s="1"/>
      <c r="DKH265" s="1"/>
      <c r="DKI265" s="1"/>
      <c r="DKJ265" s="1"/>
      <c r="DKK265" s="1"/>
      <c r="DKL265" s="1"/>
      <c r="DKM265" s="1"/>
      <c r="DKN265" s="1"/>
      <c r="DKO265" s="1"/>
      <c r="DKP265" s="1"/>
      <c r="DKQ265" s="1"/>
      <c r="DKR265" s="1"/>
      <c r="DKS265" s="1"/>
      <c r="DKT265" s="1"/>
      <c r="DKU265" s="1"/>
      <c r="DKV265" s="1"/>
      <c r="DKW265" s="1"/>
      <c r="DKX265" s="1"/>
      <c r="DKY265" s="1"/>
      <c r="DKZ265" s="1"/>
      <c r="DLA265" s="1"/>
      <c r="DLB265" s="1"/>
      <c r="DLC265" s="1"/>
      <c r="DLD265" s="1"/>
      <c r="DLE265" s="1"/>
      <c r="DLF265" s="1"/>
      <c r="DLG265" s="1"/>
      <c r="DLH265" s="1"/>
      <c r="DLI265" s="1"/>
      <c r="DLJ265" s="1"/>
      <c r="DLK265" s="1"/>
      <c r="DLL265" s="1"/>
      <c r="DLM265" s="1"/>
      <c r="DLN265" s="1"/>
      <c r="DLO265" s="1"/>
      <c r="DLP265" s="1"/>
      <c r="DLQ265" s="1"/>
      <c r="DLR265" s="1"/>
      <c r="DLS265" s="1"/>
      <c r="DLT265" s="1"/>
      <c r="DLU265" s="1"/>
      <c r="DLV265" s="1"/>
      <c r="DLW265" s="1"/>
      <c r="DLX265" s="1"/>
      <c r="DLY265" s="1"/>
      <c r="DLZ265" s="1"/>
      <c r="DMA265" s="1"/>
      <c r="DMB265" s="1"/>
      <c r="DMC265" s="1"/>
      <c r="DMD265" s="1"/>
      <c r="DME265" s="1"/>
      <c r="DMF265" s="1"/>
      <c r="DMG265" s="1"/>
      <c r="DMH265" s="1"/>
      <c r="DMI265" s="1"/>
      <c r="DMJ265" s="1"/>
      <c r="DMK265" s="1"/>
      <c r="DML265" s="1"/>
      <c r="DMM265" s="1"/>
      <c r="DMN265" s="1"/>
      <c r="DMO265" s="1"/>
      <c r="DMP265" s="1"/>
      <c r="DMQ265" s="1"/>
      <c r="DMR265" s="1"/>
      <c r="DMS265" s="1"/>
      <c r="DMT265" s="1"/>
      <c r="DMU265" s="1"/>
      <c r="DMV265" s="1"/>
      <c r="DMW265" s="1"/>
      <c r="DMX265" s="1"/>
      <c r="DMY265" s="1"/>
      <c r="DMZ265" s="1"/>
      <c r="DNA265" s="1"/>
      <c r="DNB265" s="1"/>
      <c r="DNC265" s="1"/>
      <c r="DND265" s="1"/>
      <c r="DNE265" s="1"/>
      <c r="DNF265" s="1"/>
      <c r="DNG265" s="1"/>
      <c r="DNH265" s="1"/>
      <c r="DNI265" s="1"/>
      <c r="DNJ265" s="1"/>
      <c r="DNK265" s="1"/>
      <c r="DNL265" s="1"/>
      <c r="DNM265" s="1"/>
      <c r="DNN265" s="1"/>
      <c r="DNO265" s="1"/>
      <c r="DNP265" s="1"/>
      <c r="DNQ265" s="1"/>
      <c r="DNR265" s="1"/>
      <c r="DNS265" s="1"/>
      <c r="DNT265" s="1"/>
      <c r="DNU265" s="1"/>
      <c r="DNV265" s="1"/>
      <c r="DNW265" s="1"/>
      <c r="DNX265" s="1"/>
      <c r="DNY265" s="1"/>
      <c r="DNZ265" s="1"/>
      <c r="DOA265" s="1"/>
      <c r="DOB265" s="1"/>
      <c r="DOC265" s="1"/>
      <c r="DOD265" s="1"/>
      <c r="DOE265" s="1"/>
      <c r="DOF265" s="1"/>
      <c r="DOG265" s="1"/>
      <c r="DOH265" s="1"/>
      <c r="DOI265" s="1"/>
      <c r="DOJ265" s="1"/>
      <c r="DOK265" s="1"/>
      <c r="DOL265" s="1"/>
      <c r="DOM265" s="1"/>
      <c r="DON265" s="1"/>
      <c r="DOO265" s="1"/>
      <c r="DOP265" s="1"/>
      <c r="DOQ265" s="1"/>
      <c r="DOR265" s="1"/>
      <c r="DOS265" s="1"/>
      <c r="DOT265" s="1"/>
      <c r="DOU265" s="1"/>
      <c r="DOV265" s="1"/>
      <c r="DOW265" s="1"/>
      <c r="DOX265" s="1"/>
      <c r="DOY265" s="1"/>
      <c r="DOZ265" s="1"/>
      <c r="DPA265" s="1"/>
      <c r="DPB265" s="1"/>
      <c r="DPC265" s="1"/>
      <c r="DPD265" s="1"/>
      <c r="DPE265" s="1"/>
      <c r="DPF265" s="1"/>
      <c r="DPG265" s="1"/>
      <c r="DPH265" s="1"/>
      <c r="DPI265" s="1"/>
      <c r="DPJ265" s="1"/>
      <c r="DPK265" s="1"/>
      <c r="DPL265" s="1"/>
      <c r="DPM265" s="1"/>
      <c r="DPN265" s="1"/>
      <c r="DPO265" s="1"/>
      <c r="DPP265" s="1"/>
      <c r="DPQ265" s="1"/>
      <c r="DPR265" s="1"/>
      <c r="DPS265" s="1"/>
      <c r="DPT265" s="1"/>
      <c r="DPU265" s="1"/>
      <c r="DPV265" s="1"/>
      <c r="DPW265" s="1"/>
      <c r="DPX265" s="1"/>
      <c r="DPY265" s="1"/>
      <c r="DPZ265" s="1"/>
      <c r="DQA265" s="1"/>
      <c r="DQB265" s="1"/>
      <c r="DQC265" s="1"/>
      <c r="DQD265" s="1"/>
      <c r="DQE265" s="1"/>
      <c r="DQF265" s="1"/>
      <c r="DQG265" s="1"/>
      <c r="DQH265" s="1"/>
      <c r="DQI265" s="1"/>
      <c r="DQJ265" s="1"/>
      <c r="DQK265" s="1"/>
      <c r="DQL265" s="1"/>
      <c r="DQM265" s="1"/>
      <c r="DQN265" s="1"/>
      <c r="DQO265" s="1"/>
      <c r="DQP265" s="1"/>
      <c r="DQQ265" s="1"/>
      <c r="DQR265" s="1"/>
      <c r="DQS265" s="1"/>
      <c r="DQT265" s="1"/>
      <c r="DQU265" s="1"/>
      <c r="DQV265" s="1"/>
      <c r="DQW265" s="1"/>
      <c r="DQX265" s="1"/>
      <c r="DQY265" s="1"/>
      <c r="DQZ265" s="1"/>
      <c r="DRA265" s="1"/>
      <c r="DRB265" s="1"/>
      <c r="DRC265" s="1"/>
      <c r="DRD265" s="1"/>
      <c r="DRE265" s="1"/>
      <c r="DRF265" s="1"/>
      <c r="DRG265" s="1"/>
      <c r="DRH265" s="1"/>
      <c r="DRI265" s="1"/>
      <c r="DRJ265" s="1"/>
      <c r="DRK265" s="1"/>
      <c r="DRL265" s="1"/>
      <c r="DRM265" s="1"/>
      <c r="DRN265" s="1"/>
      <c r="DRO265" s="1"/>
      <c r="DRP265" s="1"/>
      <c r="DRQ265" s="1"/>
      <c r="DRR265" s="1"/>
      <c r="DRS265" s="1"/>
      <c r="DRT265" s="1"/>
      <c r="DRU265" s="1"/>
      <c r="DRV265" s="1"/>
      <c r="DRW265" s="1"/>
      <c r="DRX265" s="1"/>
      <c r="DRY265" s="1"/>
      <c r="DRZ265" s="1"/>
      <c r="DSA265" s="1"/>
      <c r="DSB265" s="1"/>
      <c r="DSC265" s="1"/>
      <c r="DSD265" s="1"/>
      <c r="DSE265" s="1"/>
      <c r="DSF265" s="1"/>
      <c r="DSG265" s="1"/>
      <c r="DSH265" s="1"/>
      <c r="DSI265" s="1"/>
      <c r="DSJ265" s="1"/>
      <c r="DSK265" s="1"/>
      <c r="DSL265" s="1"/>
      <c r="DSM265" s="1"/>
      <c r="DSN265" s="1"/>
      <c r="DSO265" s="1"/>
      <c r="DSP265" s="1"/>
      <c r="DSQ265" s="1"/>
      <c r="DSR265" s="1"/>
      <c r="DSS265" s="1"/>
      <c r="DST265" s="1"/>
      <c r="DSU265" s="1"/>
      <c r="DSV265" s="1"/>
      <c r="DSW265" s="1"/>
      <c r="DSX265" s="1"/>
      <c r="DSY265" s="1"/>
      <c r="DSZ265" s="1"/>
      <c r="DTA265" s="1"/>
      <c r="DTB265" s="1"/>
      <c r="DTC265" s="1"/>
      <c r="DTD265" s="1"/>
      <c r="DTE265" s="1"/>
      <c r="DTF265" s="1"/>
      <c r="DTG265" s="1"/>
      <c r="DTH265" s="1"/>
      <c r="DTI265" s="1"/>
      <c r="DTJ265" s="1"/>
      <c r="DTK265" s="1"/>
      <c r="DTL265" s="1"/>
      <c r="DTM265" s="1"/>
      <c r="DTN265" s="1"/>
      <c r="DTO265" s="1"/>
      <c r="DTP265" s="1"/>
      <c r="DTQ265" s="1"/>
      <c r="DTR265" s="1"/>
      <c r="DTS265" s="1"/>
      <c r="DTT265" s="1"/>
      <c r="DTU265" s="1"/>
      <c r="DTV265" s="1"/>
      <c r="DTW265" s="1"/>
      <c r="DTX265" s="1"/>
      <c r="DTY265" s="1"/>
      <c r="DTZ265" s="1"/>
      <c r="DUA265" s="1"/>
      <c r="DUB265" s="1"/>
      <c r="DUC265" s="1"/>
      <c r="DUD265" s="1"/>
      <c r="DUE265" s="1"/>
      <c r="DUF265" s="1"/>
      <c r="DUG265" s="1"/>
      <c r="DUH265" s="1"/>
      <c r="DUI265" s="1"/>
      <c r="DUJ265" s="1"/>
      <c r="DUK265" s="1"/>
      <c r="DUL265" s="1"/>
      <c r="DUM265" s="1"/>
      <c r="DUN265" s="1"/>
      <c r="DUO265" s="1"/>
      <c r="DUP265" s="1"/>
      <c r="DUQ265" s="1"/>
      <c r="DUR265" s="1"/>
      <c r="DUS265" s="1"/>
      <c r="DUT265" s="1"/>
      <c r="DUU265" s="1"/>
      <c r="DUV265" s="1"/>
      <c r="DUW265" s="1"/>
      <c r="DUX265" s="1"/>
      <c r="DUY265" s="1"/>
      <c r="DUZ265" s="1"/>
      <c r="DVA265" s="1"/>
      <c r="DVB265" s="1"/>
      <c r="DVC265" s="1"/>
      <c r="DVD265" s="1"/>
      <c r="DVE265" s="1"/>
      <c r="DVF265" s="1"/>
      <c r="DVG265" s="1"/>
      <c r="DVH265" s="1"/>
      <c r="DVI265" s="1"/>
      <c r="DVJ265" s="1"/>
      <c r="DVK265" s="1"/>
      <c r="DVL265" s="1"/>
      <c r="DVM265" s="1"/>
      <c r="DVN265" s="1"/>
      <c r="DVO265" s="1"/>
      <c r="DVP265" s="1"/>
      <c r="DVQ265" s="1"/>
      <c r="DVR265" s="1"/>
      <c r="DVS265" s="1"/>
      <c r="DVT265" s="1"/>
      <c r="DVU265" s="1"/>
      <c r="DVV265" s="1"/>
      <c r="DVW265" s="1"/>
      <c r="DVX265" s="1"/>
      <c r="DVY265" s="1"/>
      <c r="DVZ265" s="1"/>
      <c r="DWA265" s="1"/>
      <c r="DWB265" s="1"/>
      <c r="DWC265" s="1"/>
      <c r="DWD265" s="1"/>
      <c r="DWE265" s="1"/>
      <c r="DWF265" s="1"/>
      <c r="DWG265" s="1"/>
      <c r="DWH265" s="1"/>
      <c r="DWI265" s="1"/>
      <c r="DWJ265" s="1"/>
      <c r="DWK265" s="1"/>
      <c r="DWL265" s="1"/>
      <c r="DWM265" s="1"/>
      <c r="DWN265" s="1"/>
      <c r="DWO265" s="1"/>
      <c r="DWP265" s="1"/>
      <c r="DWQ265" s="1"/>
      <c r="DWR265" s="1"/>
      <c r="DWS265" s="1"/>
      <c r="DWT265" s="1"/>
      <c r="DWU265" s="1"/>
      <c r="DWV265" s="1"/>
      <c r="DWW265" s="1"/>
      <c r="DWX265" s="1"/>
      <c r="DWY265" s="1"/>
      <c r="DWZ265" s="1"/>
      <c r="DXA265" s="1"/>
      <c r="DXB265" s="1"/>
      <c r="DXC265" s="1"/>
      <c r="DXD265" s="1"/>
      <c r="DXE265" s="1"/>
      <c r="DXF265" s="1"/>
      <c r="DXG265" s="1"/>
      <c r="DXH265" s="1"/>
      <c r="DXI265" s="1"/>
      <c r="DXJ265" s="1"/>
      <c r="DXK265" s="1"/>
      <c r="DXL265" s="1"/>
      <c r="DXM265" s="1"/>
      <c r="DXN265" s="1"/>
      <c r="DXO265" s="1"/>
      <c r="DXP265" s="1"/>
      <c r="DXQ265" s="1"/>
      <c r="DXR265" s="1"/>
      <c r="DXS265" s="1"/>
      <c r="DXT265" s="1"/>
      <c r="DXU265" s="1"/>
      <c r="DXV265" s="1"/>
      <c r="DXW265" s="1"/>
      <c r="DXX265" s="1"/>
      <c r="DXY265" s="1"/>
      <c r="DXZ265" s="1"/>
      <c r="DYA265" s="1"/>
      <c r="DYB265" s="1"/>
      <c r="DYC265" s="1"/>
      <c r="DYD265" s="1"/>
      <c r="DYE265" s="1"/>
      <c r="DYF265" s="1"/>
      <c r="DYG265" s="1"/>
      <c r="DYH265" s="1"/>
      <c r="DYI265" s="1"/>
      <c r="DYJ265" s="1"/>
      <c r="DYK265" s="1"/>
      <c r="DYL265" s="1"/>
      <c r="DYM265" s="1"/>
      <c r="DYN265" s="1"/>
      <c r="DYO265" s="1"/>
      <c r="DYP265" s="1"/>
      <c r="DYQ265" s="1"/>
      <c r="DYR265" s="1"/>
      <c r="DYS265" s="1"/>
      <c r="DYT265" s="1"/>
      <c r="DYU265" s="1"/>
      <c r="DYV265" s="1"/>
      <c r="DYW265" s="1"/>
      <c r="DYX265" s="1"/>
      <c r="DYY265" s="1"/>
      <c r="DYZ265" s="1"/>
      <c r="DZA265" s="1"/>
      <c r="DZB265" s="1"/>
      <c r="DZC265" s="1"/>
      <c r="DZD265" s="1"/>
      <c r="DZE265" s="1"/>
      <c r="DZF265" s="1"/>
      <c r="DZG265" s="1"/>
      <c r="DZH265" s="1"/>
      <c r="DZI265" s="1"/>
      <c r="DZJ265" s="1"/>
      <c r="DZK265" s="1"/>
      <c r="DZL265" s="1"/>
      <c r="DZM265" s="1"/>
      <c r="DZN265" s="1"/>
      <c r="DZO265" s="1"/>
      <c r="DZP265" s="1"/>
      <c r="DZQ265" s="1"/>
      <c r="DZR265" s="1"/>
      <c r="DZS265" s="1"/>
      <c r="DZT265" s="1"/>
      <c r="DZU265" s="1"/>
      <c r="DZV265" s="1"/>
      <c r="DZW265" s="1"/>
      <c r="DZX265" s="1"/>
      <c r="DZY265" s="1"/>
      <c r="DZZ265" s="1"/>
      <c r="EAA265" s="1"/>
      <c r="EAB265" s="1"/>
      <c r="EAC265" s="1"/>
      <c r="EAD265" s="1"/>
      <c r="EAE265" s="1"/>
      <c r="EAF265" s="1"/>
      <c r="EAG265" s="1"/>
      <c r="EAH265" s="1"/>
      <c r="EAI265" s="1"/>
      <c r="EAJ265" s="1"/>
      <c r="EAK265" s="1"/>
      <c r="EAL265" s="1"/>
      <c r="EAM265" s="1"/>
      <c r="EAN265" s="1"/>
      <c r="EAO265" s="1"/>
      <c r="EAP265" s="1"/>
      <c r="EAQ265" s="1"/>
      <c r="EAR265" s="1"/>
      <c r="EAS265" s="1"/>
      <c r="EAT265" s="1"/>
      <c r="EAU265" s="1"/>
      <c r="EAV265" s="1"/>
      <c r="EAW265" s="1"/>
      <c r="EAX265" s="1"/>
      <c r="EAY265" s="1"/>
      <c r="EAZ265" s="1"/>
      <c r="EBA265" s="1"/>
      <c r="EBB265" s="1"/>
      <c r="EBC265" s="1"/>
      <c r="EBD265" s="1"/>
      <c r="EBE265" s="1"/>
      <c r="EBF265" s="1"/>
      <c r="EBG265" s="1"/>
      <c r="EBH265" s="1"/>
      <c r="EBI265" s="1"/>
      <c r="EBJ265" s="1"/>
      <c r="EBK265" s="1"/>
      <c r="EBL265" s="1"/>
      <c r="EBM265" s="1"/>
      <c r="EBN265" s="1"/>
      <c r="EBO265" s="1"/>
      <c r="EBP265" s="1"/>
      <c r="EBQ265" s="1"/>
      <c r="EBR265" s="1"/>
      <c r="EBS265" s="1"/>
      <c r="EBT265" s="1"/>
      <c r="EBU265" s="1"/>
      <c r="EBV265" s="1"/>
      <c r="EBW265" s="1"/>
      <c r="EBX265" s="1"/>
      <c r="EBY265" s="1"/>
      <c r="EBZ265" s="1"/>
      <c r="ECA265" s="1"/>
      <c r="ECB265" s="1"/>
      <c r="ECC265" s="1"/>
      <c r="ECD265" s="1"/>
      <c r="ECE265" s="1"/>
      <c r="ECF265" s="1"/>
      <c r="ECG265" s="1"/>
      <c r="ECH265" s="1"/>
      <c r="ECI265" s="1"/>
      <c r="ECJ265" s="1"/>
      <c r="ECK265" s="1"/>
      <c r="ECL265" s="1"/>
      <c r="ECM265" s="1"/>
      <c r="ECN265" s="1"/>
      <c r="ECO265" s="1"/>
      <c r="ECP265" s="1"/>
      <c r="ECQ265" s="1"/>
      <c r="ECR265" s="1"/>
      <c r="ECS265" s="1"/>
      <c r="ECT265" s="1"/>
      <c r="ECU265" s="1"/>
      <c r="ECV265" s="1"/>
      <c r="ECW265" s="1"/>
      <c r="ECX265" s="1"/>
      <c r="ECY265" s="1"/>
      <c r="ECZ265" s="1"/>
      <c r="EDA265" s="1"/>
      <c r="EDB265" s="1"/>
      <c r="EDC265" s="1"/>
      <c r="EDD265" s="1"/>
      <c r="EDE265" s="1"/>
      <c r="EDF265" s="1"/>
      <c r="EDG265" s="1"/>
      <c r="EDH265" s="1"/>
      <c r="EDI265" s="1"/>
      <c r="EDJ265" s="1"/>
      <c r="EDK265" s="1"/>
      <c r="EDL265" s="1"/>
      <c r="EDM265" s="1"/>
      <c r="EDN265" s="1"/>
      <c r="EDO265" s="1"/>
      <c r="EDP265" s="1"/>
      <c r="EDQ265" s="1"/>
      <c r="EDR265" s="1"/>
      <c r="EDS265" s="1"/>
      <c r="EDT265" s="1"/>
      <c r="EDU265" s="1"/>
      <c r="EDV265" s="1"/>
      <c r="EDW265" s="1"/>
      <c r="EDX265" s="1"/>
      <c r="EDY265" s="1"/>
      <c r="EDZ265" s="1"/>
      <c r="EEA265" s="1"/>
      <c r="EEB265" s="1"/>
      <c r="EEC265" s="1"/>
      <c r="EED265" s="1"/>
      <c r="EEE265" s="1"/>
      <c r="EEF265" s="1"/>
      <c r="EEG265" s="1"/>
      <c r="EEH265" s="1"/>
      <c r="EEI265" s="1"/>
      <c r="EEJ265" s="1"/>
      <c r="EEK265" s="1"/>
      <c r="EEL265" s="1"/>
      <c r="EEM265" s="1"/>
      <c r="EEN265" s="1"/>
      <c r="EEO265" s="1"/>
      <c r="EEP265" s="1"/>
      <c r="EEQ265" s="1"/>
      <c r="EER265" s="1"/>
      <c r="EES265" s="1"/>
      <c r="EET265" s="1"/>
      <c r="EEU265" s="1"/>
      <c r="EEV265" s="1"/>
      <c r="EEW265" s="1"/>
      <c r="EEX265" s="1"/>
      <c r="EEY265" s="1"/>
      <c r="EEZ265" s="1"/>
      <c r="EFA265" s="1"/>
      <c r="EFB265" s="1"/>
      <c r="EFC265" s="1"/>
      <c r="EFD265" s="1"/>
      <c r="EFE265" s="1"/>
      <c r="EFF265" s="1"/>
      <c r="EFG265" s="1"/>
      <c r="EFH265" s="1"/>
      <c r="EFI265" s="1"/>
      <c r="EFJ265" s="1"/>
      <c r="EFK265" s="1"/>
      <c r="EFL265" s="1"/>
      <c r="EFM265" s="1"/>
      <c r="EFN265" s="1"/>
      <c r="EFO265" s="1"/>
      <c r="EFP265" s="1"/>
      <c r="EFQ265" s="1"/>
      <c r="EFR265" s="1"/>
      <c r="EFS265" s="1"/>
      <c r="EFT265" s="1"/>
      <c r="EFU265" s="1"/>
      <c r="EFV265" s="1"/>
      <c r="EFW265" s="1"/>
      <c r="EFX265" s="1"/>
      <c r="EFY265" s="1"/>
      <c r="EFZ265" s="1"/>
      <c r="EGA265" s="1"/>
      <c r="EGB265" s="1"/>
      <c r="EGC265" s="1"/>
      <c r="EGD265" s="1"/>
      <c r="EGE265" s="1"/>
      <c r="EGF265" s="1"/>
      <c r="EGG265" s="1"/>
      <c r="EGH265" s="1"/>
      <c r="EGI265" s="1"/>
      <c r="EGJ265" s="1"/>
      <c r="EGK265" s="1"/>
      <c r="EGL265" s="1"/>
      <c r="EGM265" s="1"/>
      <c r="EGN265" s="1"/>
      <c r="EGO265" s="1"/>
      <c r="EGP265" s="1"/>
      <c r="EGQ265" s="1"/>
      <c r="EGR265" s="1"/>
      <c r="EGS265" s="1"/>
      <c r="EGT265" s="1"/>
      <c r="EGU265" s="1"/>
      <c r="EGV265" s="1"/>
      <c r="EGW265" s="1"/>
      <c r="EGX265" s="1"/>
      <c r="EGY265" s="1"/>
      <c r="EGZ265" s="1"/>
      <c r="EHA265" s="1"/>
      <c r="EHB265" s="1"/>
      <c r="EHC265" s="1"/>
      <c r="EHD265" s="1"/>
      <c r="EHE265" s="1"/>
      <c r="EHF265" s="1"/>
      <c r="EHG265" s="1"/>
      <c r="EHH265" s="1"/>
      <c r="EHI265" s="1"/>
      <c r="EHJ265" s="1"/>
      <c r="EHK265" s="1"/>
      <c r="EHL265" s="1"/>
      <c r="EHM265" s="1"/>
      <c r="EHN265" s="1"/>
      <c r="EHO265" s="1"/>
      <c r="EHP265" s="1"/>
      <c r="EHQ265" s="1"/>
      <c r="EHR265" s="1"/>
      <c r="EHS265" s="1"/>
      <c r="EHT265" s="1"/>
      <c r="EHU265" s="1"/>
      <c r="EHV265" s="1"/>
      <c r="EHW265" s="1"/>
      <c r="EHX265" s="1"/>
      <c r="EHY265" s="1"/>
      <c r="EHZ265" s="1"/>
      <c r="EIA265" s="1"/>
      <c r="EIB265" s="1"/>
      <c r="EIC265" s="1"/>
      <c r="EID265" s="1"/>
      <c r="EIE265" s="1"/>
      <c r="EIF265" s="1"/>
      <c r="EIG265" s="1"/>
      <c r="EIH265" s="1"/>
      <c r="EII265" s="1"/>
      <c r="EIJ265" s="1"/>
      <c r="EIK265" s="1"/>
      <c r="EIL265" s="1"/>
      <c r="EIM265" s="1"/>
      <c r="EIN265" s="1"/>
      <c r="EIO265" s="1"/>
      <c r="EIP265" s="1"/>
      <c r="EIQ265" s="1"/>
      <c r="EIR265" s="1"/>
      <c r="EIS265" s="1"/>
      <c r="EIT265" s="1"/>
      <c r="EIU265" s="1"/>
      <c r="EIV265" s="1"/>
      <c r="EIW265" s="1"/>
      <c r="EIX265" s="1"/>
      <c r="EIY265" s="1"/>
      <c r="EIZ265" s="1"/>
      <c r="EJA265" s="1"/>
      <c r="EJB265" s="1"/>
      <c r="EJC265" s="1"/>
      <c r="EJD265" s="1"/>
      <c r="EJE265" s="1"/>
      <c r="EJF265" s="1"/>
      <c r="EJG265" s="1"/>
      <c r="EJH265" s="1"/>
      <c r="EJI265" s="1"/>
      <c r="EJJ265" s="1"/>
      <c r="EJK265" s="1"/>
      <c r="EJL265" s="1"/>
      <c r="EJM265" s="1"/>
      <c r="EJN265" s="1"/>
      <c r="EJO265" s="1"/>
      <c r="EJP265" s="1"/>
      <c r="EJQ265" s="1"/>
      <c r="EJR265" s="1"/>
      <c r="EJS265" s="1"/>
      <c r="EJT265" s="1"/>
      <c r="EJU265" s="1"/>
      <c r="EJV265" s="1"/>
      <c r="EJW265" s="1"/>
      <c r="EJX265" s="1"/>
      <c r="EJY265" s="1"/>
      <c r="EJZ265" s="1"/>
      <c r="EKA265" s="1"/>
      <c r="EKB265" s="1"/>
      <c r="EKC265" s="1"/>
      <c r="EKD265" s="1"/>
      <c r="EKE265" s="1"/>
      <c r="EKF265" s="1"/>
      <c r="EKG265" s="1"/>
      <c r="EKH265" s="1"/>
      <c r="EKI265" s="1"/>
      <c r="EKJ265" s="1"/>
      <c r="EKK265" s="1"/>
      <c r="EKL265" s="1"/>
      <c r="EKM265" s="1"/>
      <c r="EKN265" s="1"/>
      <c r="EKO265" s="1"/>
      <c r="EKP265" s="1"/>
      <c r="EKQ265" s="1"/>
      <c r="EKR265" s="1"/>
      <c r="EKS265" s="1"/>
      <c r="EKT265" s="1"/>
      <c r="EKU265" s="1"/>
      <c r="EKV265" s="1"/>
      <c r="EKW265" s="1"/>
      <c r="EKX265" s="1"/>
      <c r="EKY265" s="1"/>
      <c r="EKZ265" s="1"/>
      <c r="ELA265" s="1"/>
      <c r="ELB265" s="1"/>
      <c r="ELC265" s="1"/>
      <c r="ELD265" s="1"/>
      <c r="ELE265" s="1"/>
      <c r="ELF265" s="1"/>
      <c r="ELG265" s="1"/>
      <c r="ELH265" s="1"/>
      <c r="ELI265" s="1"/>
      <c r="ELJ265" s="1"/>
      <c r="ELK265" s="1"/>
      <c r="ELL265" s="1"/>
      <c r="ELM265" s="1"/>
      <c r="ELN265" s="1"/>
      <c r="ELO265" s="1"/>
      <c r="ELP265" s="1"/>
      <c r="ELQ265" s="1"/>
      <c r="ELR265" s="1"/>
      <c r="ELS265" s="1"/>
      <c r="ELT265" s="1"/>
      <c r="ELU265" s="1"/>
      <c r="ELV265" s="1"/>
      <c r="ELW265" s="1"/>
      <c r="ELX265" s="1"/>
      <c r="ELY265" s="1"/>
      <c r="ELZ265" s="1"/>
      <c r="EMA265" s="1"/>
      <c r="EMB265" s="1"/>
      <c r="EMC265" s="1"/>
      <c r="EMD265" s="1"/>
      <c r="EME265" s="1"/>
      <c r="EMF265" s="1"/>
      <c r="EMG265" s="1"/>
      <c r="EMH265" s="1"/>
      <c r="EMI265" s="1"/>
      <c r="EMJ265" s="1"/>
      <c r="EMK265" s="1"/>
      <c r="EML265" s="1"/>
      <c r="EMM265" s="1"/>
      <c r="EMN265" s="1"/>
      <c r="EMO265" s="1"/>
      <c r="EMP265" s="1"/>
      <c r="EMQ265" s="1"/>
      <c r="EMR265" s="1"/>
      <c r="EMS265" s="1"/>
      <c r="EMT265" s="1"/>
      <c r="EMU265" s="1"/>
      <c r="EMV265" s="1"/>
      <c r="EMW265" s="1"/>
      <c r="EMX265" s="1"/>
      <c r="EMY265" s="1"/>
      <c r="EMZ265" s="1"/>
      <c r="ENA265" s="1"/>
      <c r="ENB265" s="1"/>
      <c r="ENC265" s="1"/>
      <c r="END265" s="1"/>
      <c r="ENE265" s="1"/>
      <c r="ENF265" s="1"/>
      <c r="ENG265" s="1"/>
      <c r="ENH265" s="1"/>
      <c r="ENI265" s="1"/>
      <c r="ENJ265" s="1"/>
      <c r="ENK265" s="1"/>
      <c r="ENL265" s="1"/>
      <c r="ENM265" s="1"/>
      <c r="ENN265" s="1"/>
      <c r="ENO265" s="1"/>
      <c r="ENP265" s="1"/>
      <c r="ENQ265" s="1"/>
      <c r="ENR265" s="1"/>
      <c r="ENS265" s="1"/>
      <c r="ENT265" s="1"/>
      <c r="ENU265" s="1"/>
      <c r="ENV265" s="1"/>
      <c r="ENW265" s="1"/>
      <c r="ENX265" s="1"/>
      <c r="ENY265" s="1"/>
      <c r="ENZ265" s="1"/>
      <c r="EOA265" s="1"/>
      <c r="EOB265" s="1"/>
      <c r="EOC265" s="1"/>
      <c r="EOD265" s="1"/>
      <c r="EOE265" s="1"/>
      <c r="EOF265" s="1"/>
      <c r="EOG265" s="1"/>
      <c r="EOH265" s="1"/>
      <c r="EOI265" s="1"/>
      <c r="EOJ265" s="1"/>
      <c r="EOK265" s="1"/>
      <c r="EOL265" s="1"/>
      <c r="EOM265" s="1"/>
      <c r="EON265" s="1"/>
      <c r="EOO265" s="1"/>
      <c r="EOP265" s="1"/>
      <c r="EOQ265" s="1"/>
      <c r="EOR265" s="1"/>
      <c r="EOS265" s="1"/>
      <c r="EOT265" s="1"/>
      <c r="EOU265" s="1"/>
      <c r="EOV265" s="1"/>
      <c r="EOW265" s="1"/>
      <c r="EOX265" s="1"/>
      <c r="EOY265" s="1"/>
      <c r="EOZ265" s="1"/>
      <c r="EPA265" s="1"/>
      <c r="EPB265" s="1"/>
      <c r="EPC265" s="1"/>
      <c r="EPD265" s="1"/>
      <c r="EPE265" s="1"/>
      <c r="EPF265" s="1"/>
      <c r="EPG265" s="1"/>
      <c r="EPH265" s="1"/>
      <c r="EPI265" s="1"/>
      <c r="EPJ265" s="1"/>
      <c r="EPK265" s="1"/>
      <c r="EPL265" s="1"/>
      <c r="EPM265" s="1"/>
      <c r="EPN265" s="1"/>
      <c r="EPO265" s="1"/>
      <c r="EPP265" s="1"/>
      <c r="EPQ265" s="1"/>
      <c r="EPR265" s="1"/>
      <c r="EPS265" s="1"/>
      <c r="EPT265" s="1"/>
      <c r="EPU265" s="1"/>
      <c r="EPV265" s="1"/>
      <c r="EPW265" s="1"/>
      <c r="EPX265" s="1"/>
      <c r="EPY265" s="1"/>
      <c r="EPZ265" s="1"/>
      <c r="EQA265" s="1"/>
      <c r="EQB265" s="1"/>
      <c r="EQC265" s="1"/>
      <c r="EQD265" s="1"/>
      <c r="EQE265" s="1"/>
      <c r="EQF265" s="1"/>
      <c r="EQG265" s="1"/>
      <c r="EQH265" s="1"/>
      <c r="EQI265" s="1"/>
      <c r="EQJ265" s="1"/>
      <c r="EQK265" s="1"/>
      <c r="EQL265" s="1"/>
      <c r="EQM265" s="1"/>
      <c r="EQN265" s="1"/>
      <c r="EQO265" s="1"/>
      <c r="EQP265" s="1"/>
      <c r="EQQ265" s="1"/>
      <c r="EQR265" s="1"/>
      <c r="EQS265" s="1"/>
      <c r="EQT265" s="1"/>
      <c r="EQU265" s="1"/>
      <c r="EQV265" s="1"/>
      <c r="EQW265" s="1"/>
      <c r="EQX265" s="1"/>
      <c r="EQY265" s="1"/>
      <c r="EQZ265" s="1"/>
      <c r="ERA265" s="1"/>
      <c r="ERB265" s="1"/>
      <c r="ERC265" s="1"/>
      <c r="ERD265" s="1"/>
      <c r="ERE265" s="1"/>
      <c r="ERF265" s="1"/>
      <c r="ERG265" s="1"/>
      <c r="ERH265" s="1"/>
      <c r="ERI265" s="1"/>
      <c r="ERJ265" s="1"/>
      <c r="ERK265" s="1"/>
      <c r="ERL265" s="1"/>
      <c r="ERM265" s="1"/>
      <c r="ERN265" s="1"/>
      <c r="ERO265" s="1"/>
      <c r="ERP265" s="1"/>
      <c r="ERQ265" s="1"/>
      <c r="ERR265" s="1"/>
      <c r="ERS265" s="1"/>
      <c r="ERT265" s="1"/>
      <c r="ERU265" s="1"/>
      <c r="ERV265" s="1"/>
      <c r="ERW265" s="1"/>
      <c r="ERX265" s="1"/>
      <c r="ERY265" s="1"/>
      <c r="ERZ265" s="1"/>
      <c r="ESA265" s="1"/>
      <c r="ESB265" s="1"/>
      <c r="ESC265" s="1"/>
      <c r="ESD265" s="1"/>
      <c r="ESE265" s="1"/>
      <c r="ESF265" s="1"/>
      <c r="ESG265" s="1"/>
      <c r="ESH265" s="1"/>
      <c r="ESI265" s="1"/>
      <c r="ESJ265" s="1"/>
      <c r="ESK265" s="1"/>
      <c r="ESL265" s="1"/>
      <c r="ESM265" s="1"/>
      <c r="ESN265" s="1"/>
      <c r="ESO265" s="1"/>
      <c r="ESP265" s="1"/>
      <c r="ESQ265" s="1"/>
      <c r="ESR265" s="1"/>
      <c r="ESS265" s="1"/>
      <c r="EST265" s="1"/>
      <c r="ESU265" s="1"/>
      <c r="ESV265" s="1"/>
      <c r="ESW265" s="1"/>
      <c r="ESX265" s="1"/>
      <c r="ESY265" s="1"/>
      <c r="ESZ265" s="1"/>
      <c r="ETA265" s="1"/>
      <c r="ETB265" s="1"/>
      <c r="ETC265" s="1"/>
      <c r="ETD265" s="1"/>
      <c r="ETE265" s="1"/>
      <c r="ETF265" s="1"/>
      <c r="ETG265" s="1"/>
      <c r="ETH265" s="1"/>
      <c r="ETI265" s="1"/>
      <c r="ETJ265" s="1"/>
      <c r="ETK265" s="1"/>
      <c r="ETL265" s="1"/>
      <c r="ETM265" s="1"/>
      <c r="ETN265" s="1"/>
      <c r="ETO265" s="1"/>
      <c r="ETP265" s="1"/>
      <c r="ETQ265" s="1"/>
      <c r="ETR265" s="1"/>
      <c r="ETS265" s="1"/>
      <c r="ETT265" s="1"/>
      <c r="ETU265" s="1"/>
      <c r="ETV265" s="1"/>
      <c r="ETW265" s="1"/>
      <c r="ETX265" s="1"/>
      <c r="ETY265" s="1"/>
      <c r="ETZ265" s="1"/>
      <c r="EUA265" s="1"/>
      <c r="EUB265" s="1"/>
      <c r="EUC265" s="1"/>
      <c r="EUD265" s="1"/>
      <c r="EUE265" s="1"/>
      <c r="EUF265" s="1"/>
      <c r="EUG265" s="1"/>
      <c r="EUH265" s="1"/>
      <c r="EUI265" s="1"/>
      <c r="EUJ265" s="1"/>
      <c r="EUK265" s="1"/>
      <c r="EUL265" s="1"/>
      <c r="EUM265" s="1"/>
      <c r="EUN265" s="1"/>
      <c r="EUO265" s="1"/>
      <c r="EUP265" s="1"/>
      <c r="EUQ265" s="1"/>
      <c r="EUR265" s="1"/>
      <c r="EUS265" s="1"/>
      <c r="EUT265" s="1"/>
      <c r="EUU265" s="1"/>
      <c r="EUV265" s="1"/>
      <c r="EUW265" s="1"/>
      <c r="EUX265" s="1"/>
      <c r="EUY265" s="1"/>
      <c r="EUZ265" s="1"/>
      <c r="EVA265" s="1"/>
      <c r="EVB265" s="1"/>
      <c r="EVC265" s="1"/>
      <c r="EVD265" s="1"/>
      <c r="EVE265" s="1"/>
      <c r="EVF265" s="1"/>
      <c r="EVG265" s="1"/>
      <c r="EVH265" s="1"/>
      <c r="EVI265" s="1"/>
      <c r="EVJ265" s="1"/>
      <c r="EVK265" s="1"/>
      <c r="EVL265" s="1"/>
      <c r="EVM265" s="1"/>
      <c r="EVN265" s="1"/>
      <c r="EVO265" s="1"/>
      <c r="EVP265" s="1"/>
      <c r="EVQ265" s="1"/>
      <c r="EVR265" s="1"/>
      <c r="EVS265" s="1"/>
      <c r="EVT265" s="1"/>
      <c r="EVU265" s="1"/>
      <c r="EVV265" s="1"/>
      <c r="EVW265" s="1"/>
      <c r="EVX265" s="1"/>
      <c r="EVY265" s="1"/>
      <c r="EVZ265" s="1"/>
      <c r="EWA265" s="1"/>
      <c r="EWB265" s="1"/>
      <c r="EWC265" s="1"/>
      <c r="EWD265" s="1"/>
      <c r="EWE265" s="1"/>
      <c r="EWF265" s="1"/>
      <c r="EWG265" s="1"/>
      <c r="EWH265" s="1"/>
      <c r="EWI265" s="1"/>
      <c r="EWJ265" s="1"/>
      <c r="EWK265" s="1"/>
      <c r="EWL265" s="1"/>
      <c r="EWM265" s="1"/>
      <c r="EWN265" s="1"/>
      <c r="EWO265" s="1"/>
      <c r="EWP265" s="1"/>
      <c r="EWQ265" s="1"/>
      <c r="EWR265" s="1"/>
      <c r="EWS265" s="1"/>
      <c r="EWT265" s="1"/>
      <c r="EWU265" s="1"/>
      <c r="EWV265" s="1"/>
      <c r="EWW265" s="1"/>
      <c r="EWX265" s="1"/>
      <c r="EWY265" s="1"/>
      <c r="EWZ265" s="1"/>
      <c r="EXA265" s="1"/>
      <c r="EXB265" s="1"/>
      <c r="EXC265" s="1"/>
      <c r="EXD265" s="1"/>
      <c r="EXE265" s="1"/>
      <c r="EXF265" s="1"/>
      <c r="EXG265" s="1"/>
      <c r="EXH265" s="1"/>
      <c r="EXI265" s="1"/>
      <c r="EXJ265" s="1"/>
      <c r="EXK265" s="1"/>
      <c r="EXL265" s="1"/>
      <c r="EXM265" s="1"/>
      <c r="EXN265" s="1"/>
      <c r="EXO265" s="1"/>
      <c r="EXP265" s="1"/>
      <c r="EXQ265" s="1"/>
      <c r="EXR265" s="1"/>
      <c r="EXS265" s="1"/>
      <c r="EXT265" s="1"/>
      <c r="EXU265" s="1"/>
      <c r="EXV265" s="1"/>
      <c r="EXW265" s="1"/>
      <c r="EXX265" s="1"/>
      <c r="EXY265" s="1"/>
      <c r="EXZ265" s="1"/>
      <c r="EYA265" s="1"/>
      <c r="EYB265" s="1"/>
      <c r="EYC265" s="1"/>
      <c r="EYD265" s="1"/>
      <c r="EYE265" s="1"/>
      <c r="EYF265" s="1"/>
      <c r="EYG265" s="1"/>
      <c r="EYH265" s="1"/>
      <c r="EYI265" s="1"/>
      <c r="EYJ265" s="1"/>
      <c r="EYK265" s="1"/>
      <c r="EYL265" s="1"/>
      <c r="EYM265" s="1"/>
      <c r="EYN265" s="1"/>
      <c r="EYO265" s="1"/>
      <c r="EYP265" s="1"/>
      <c r="EYQ265" s="1"/>
      <c r="EYR265" s="1"/>
      <c r="EYS265" s="1"/>
      <c r="EYT265" s="1"/>
      <c r="EYU265" s="1"/>
      <c r="EYV265" s="1"/>
      <c r="EYW265" s="1"/>
      <c r="EYX265" s="1"/>
      <c r="EYY265" s="1"/>
      <c r="EYZ265" s="1"/>
      <c r="EZA265" s="1"/>
      <c r="EZB265" s="1"/>
      <c r="EZC265" s="1"/>
      <c r="EZD265" s="1"/>
      <c r="EZE265" s="1"/>
      <c r="EZF265" s="1"/>
      <c r="EZG265" s="1"/>
      <c r="EZH265" s="1"/>
      <c r="EZI265" s="1"/>
      <c r="EZJ265" s="1"/>
      <c r="EZK265" s="1"/>
      <c r="EZL265" s="1"/>
      <c r="EZM265" s="1"/>
      <c r="EZN265" s="1"/>
      <c r="EZO265" s="1"/>
      <c r="EZP265" s="1"/>
      <c r="EZQ265" s="1"/>
      <c r="EZR265" s="1"/>
      <c r="EZS265" s="1"/>
      <c r="EZT265" s="1"/>
      <c r="EZU265" s="1"/>
      <c r="EZV265" s="1"/>
      <c r="EZW265" s="1"/>
      <c r="EZX265" s="1"/>
      <c r="EZY265" s="1"/>
      <c r="EZZ265" s="1"/>
      <c r="FAA265" s="1"/>
      <c r="FAB265" s="1"/>
      <c r="FAC265" s="1"/>
      <c r="FAD265" s="1"/>
      <c r="FAE265" s="1"/>
      <c r="FAF265" s="1"/>
      <c r="FAG265" s="1"/>
      <c r="FAH265" s="1"/>
      <c r="FAI265" s="1"/>
      <c r="FAJ265" s="1"/>
      <c r="FAK265" s="1"/>
      <c r="FAL265" s="1"/>
      <c r="FAM265" s="1"/>
      <c r="FAN265" s="1"/>
      <c r="FAO265" s="1"/>
      <c r="FAP265" s="1"/>
      <c r="FAQ265" s="1"/>
      <c r="FAR265" s="1"/>
      <c r="FAS265" s="1"/>
      <c r="FAT265" s="1"/>
      <c r="FAU265" s="1"/>
      <c r="FAV265" s="1"/>
      <c r="FAW265" s="1"/>
      <c r="FAX265" s="1"/>
      <c r="FAY265" s="1"/>
      <c r="FAZ265" s="1"/>
      <c r="FBA265" s="1"/>
      <c r="FBB265" s="1"/>
      <c r="FBC265" s="1"/>
      <c r="FBD265" s="1"/>
      <c r="FBE265" s="1"/>
      <c r="FBF265" s="1"/>
      <c r="FBG265" s="1"/>
      <c r="FBH265" s="1"/>
      <c r="FBI265" s="1"/>
      <c r="FBJ265" s="1"/>
      <c r="FBK265" s="1"/>
      <c r="FBL265" s="1"/>
      <c r="FBM265" s="1"/>
      <c r="FBN265" s="1"/>
      <c r="FBO265" s="1"/>
      <c r="FBP265" s="1"/>
      <c r="FBQ265" s="1"/>
      <c r="FBR265" s="1"/>
      <c r="FBS265" s="1"/>
      <c r="FBT265" s="1"/>
      <c r="FBU265" s="1"/>
      <c r="FBV265" s="1"/>
      <c r="FBW265" s="1"/>
      <c r="FBX265" s="1"/>
      <c r="FBY265" s="1"/>
      <c r="FBZ265" s="1"/>
      <c r="FCA265" s="1"/>
      <c r="FCB265" s="1"/>
      <c r="FCC265" s="1"/>
      <c r="FCD265" s="1"/>
      <c r="FCE265" s="1"/>
      <c r="FCF265" s="1"/>
      <c r="FCG265" s="1"/>
      <c r="FCH265" s="1"/>
      <c r="FCI265" s="1"/>
      <c r="FCJ265" s="1"/>
      <c r="FCK265" s="1"/>
      <c r="FCL265" s="1"/>
      <c r="FCM265" s="1"/>
      <c r="FCN265" s="1"/>
      <c r="FCO265" s="1"/>
      <c r="FCP265" s="1"/>
      <c r="FCQ265" s="1"/>
      <c r="FCR265" s="1"/>
      <c r="FCS265" s="1"/>
      <c r="FCT265" s="1"/>
      <c r="FCU265" s="1"/>
      <c r="FCV265" s="1"/>
      <c r="FCW265" s="1"/>
      <c r="FCX265" s="1"/>
      <c r="FCY265" s="1"/>
      <c r="FCZ265" s="1"/>
      <c r="FDA265" s="1"/>
      <c r="FDB265" s="1"/>
      <c r="FDC265" s="1"/>
      <c r="FDD265" s="1"/>
      <c r="FDE265" s="1"/>
      <c r="FDF265" s="1"/>
      <c r="FDG265" s="1"/>
      <c r="FDH265" s="1"/>
      <c r="FDI265" s="1"/>
      <c r="FDJ265" s="1"/>
      <c r="FDK265" s="1"/>
      <c r="FDL265" s="1"/>
      <c r="FDM265" s="1"/>
      <c r="FDN265" s="1"/>
      <c r="FDO265" s="1"/>
      <c r="FDP265" s="1"/>
      <c r="FDQ265" s="1"/>
      <c r="FDR265" s="1"/>
      <c r="FDS265" s="1"/>
      <c r="FDT265" s="1"/>
      <c r="FDU265" s="1"/>
      <c r="FDV265" s="1"/>
      <c r="FDW265" s="1"/>
      <c r="FDX265" s="1"/>
      <c r="FDY265" s="1"/>
      <c r="FDZ265" s="1"/>
      <c r="FEA265" s="1"/>
      <c r="FEB265" s="1"/>
      <c r="FEC265" s="1"/>
      <c r="FED265" s="1"/>
      <c r="FEE265" s="1"/>
      <c r="FEF265" s="1"/>
      <c r="FEG265" s="1"/>
      <c r="FEH265" s="1"/>
      <c r="FEI265" s="1"/>
      <c r="FEJ265" s="1"/>
      <c r="FEK265" s="1"/>
      <c r="FEL265" s="1"/>
      <c r="FEM265" s="1"/>
      <c r="FEN265" s="1"/>
      <c r="FEO265" s="1"/>
      <c r="FEP265" s="1"/>
      <c r="FEQ265" s="1"/>
      <c r="FER265" s="1"/>
      <c r="FES265" s="1"/>
      <c r="FET265" s="1"/>
      <c r="FEU265" s="1"/>
      <c r="FEV265" s="1"/>
      <c r="FEW265" s="1"/>
      <c r="FEX265" s="1"/>
      <c r="FEY265" s="1"/>
      <c r="FEZ265" s="1"/>
      <c r="FFA265" s="1"/>
      <c r="FFB265" s="1"/>
      <c r="FFC265" s="1"/>
      <c r="FFD265" s="1"/>
      <c r="FFE265" s="1"/>
      <c r="FFF265" s="1"/>
      <c r="FFG265" s="1"/>
      <c r="FFH265" s="1"/>
      <c r="FFI265" s="1"/>
      <c r="FFJ265" s="1"/>
      <c r="FFK265" s="1"/>
      <c r="FFL265" s="1"/>
      <c r="FFM265" s="1"/>
      <c r="FFN265" s="1"/>
      <c r="FFO265" s="1"/>
      <c r="FFP265" s="1"/>
      <c r="FFQ265" s="1"/>
      <c r="FFR265" s="1"/>
      <c r="FFS265" s="1"/>
      <c r="FFT265" s="1"/>
      <c r="FFU265" s="1"/>
      <c r="FFV265" s="1"/>
      <c r="FFW265" s="1"/>
      <c r="FFX265" s="1"/>
      <c r="FFY265" s="1"/>
      <c r="FFZ265" s="1"/>
      <c r="FGA265" s="1"/>
      <c r="FGB265" s="1"/>
      <c r="FGC265" s="1"/>
      <c r="FGD265" s="1"/>
      <c r="FGE265" s="1"/>
      <c r="FGF265" s="1"/>
      <c r="FGG265" s="1"/>
      <c r="FGH265" s="1"/>
      <c r="FGI265" s="1"/>
      <c r="FGJ265" s="1"/>
      <c r="FGK265" s="1"/>
      <c r="FGL265" s="1"/>
      <c r="FGM265" s="1"/>
      <c r="FGN265" s="1"/>
      <c r="FGO265" s="1"/>
      <c r="FGP265" s="1"/>
      <c r="FGQ265" s="1"/>
      <c r="FGR265" s="1"/>
      <c r="FGS265" s="1"/>
      <c r="FGT265" s="1"/>
      <c r="FGU265" s="1"/>
      <c r="FGV265" s="1"/>
      <c r="FGW265" s="1"/>
      <c r="FGX265" s="1"/>
      <c r="FGY265" s="1"/>
      <c r="FGZ265" s="1"/>
      <c r="FHA265" s="1"/>
      <c r="FHB265" s="1"/>
      <c r="FHC265" s="1"/>
      <c r="FHD265" s="1"/>
      <c r="FHE265" s="1"/>
      <c r="FHF265" s="1"/>
      <c r="FHG265" s="1"/>
      <c r="FHH265" s="1"/>
      <c r="FHI265" s="1"/>
      <c r="FHJ265" s="1"/>
      <c r="FHK265" s="1"/>
      <c r="FHL265" s="1"/>
      <c r="FHM265" s="1"/>
      <c r="FHN265" s="1"/>
      <c r="FHO265" s="1"/>
      <c r="FHP265" s="1"/>
      <c r="FHQ265" s="1"/>
      <c r="FHR265" s="1"/>
      <c r="FHS265" s="1"/>
      <c r="FHT265" s="1"/>
      <c r="FHU265" s="1"/>
      <c r="FHV265" s="1"/>
      <c r="FHW265" s="1"/>
      <c r="FHX265" s="1"/>
      <c r="FHY265" s="1"/>
      <c r="FHZ265" s="1"/>
      <c r="FIA265" s="1"/>
      <c r="FIB265" s="1"/>
      <c r="FIC265" s="1"/>
      <c r="FID265" s="1"/>
      <c r="FIE265" s="1"/>
      <c r="FIF265" s="1"/>
      <c r="FIG265" s="1"/>
      <c r="FIH265" s="1"/>
      <c r="FII265" s="1"/>
      <c r="FIJ265" s="1"/>
      <c r="FIK265" s="1"/>
      <c r="FIL265" s="1"/>
      <c r="FIM265" s="1"/>
      <c r="FIN265" s="1"/>
      <c r="FIO265" s="1"/>
      <c r="FIP265" s="1"/>
      <c r="FIQ265" s="1"/>
      <c r="FIR265" s="1"/>
      <c r="FIS265" s="1"/>
      <c r="FIT265" s="1"/>
      <c r="FIU265" s="1"/>
      <c r="FIV265" s="1"/>
      <c r="FIW265" s="1"/>
      <c r="FIX265" s="1"/>
      <c r="FIY265" s="1"/>
      <c r="FIZ265" s="1"/>
      <c r="FJA265" s="1"/>
      <c r="FJB265" s="1"/>
      <c r="FJC265" s="1"/>
      <c r="FJD265" s="1"/>
      <c r="FJE265" s="1"/>
      <c r="FJF265" s="1"/>
      <c r="FJG265" s="1"/>
      <c r="FJH265" s="1"/>
      <c r="FJI265" s="1"/>
      <c r="FJJ265" s="1"/>
      <c r="FJK265" s="1"/>
      <c r="FJL265" s="1"/>
      <c r="FJM265" s="1"/>
      <c r="FJN265" s="1"/>
      <c r="FJO265" s="1"/>
      <c r="FJP265" s="1"/>
      <c r="FJQ265" s="1"/>
      <c r="FJR265" s="1"/>
      <c r="FJS265" s="1"/>
      <c r="FJT265" s="1"/>
      <c r="FJU265" s="1"/>
      <c r="FJV265" s="1"/>
      <c r="FJW265" s="1"/>
      <c r="FJX265" s="1"/>
      <c r="FJY265" s="1"/>
      <c r="FJZ265" s="1"/>
      <c r="FKA265" s="1"/>
      <c r="FKB265" s="1"/>
      <c r="FKC265" s="1"/>
      <c r="FKD265" s="1"/>
      <c r="FKE265" s="1"/>
      <c r="FKF265" s="1"/>
      <c r="FKG265" s="1"/>
      <c r="FKH265" s="1"/>
      <c r="FKI265" s="1"/>
      <c r="FKJ265" s="1"/>
      <c r="FKK265" s="1"/>
      <c r="FKL265" s="1"/>
      <c r="FKM265" s="1"/>
      <c r="FKN265" s="1"/>
      <c r="FKO265" s="1"/>
      <c r="FKP265" s="1"/>
      <c r="FKQ265" s="1"/>
      <c r="FKR265" s="1"/>
      <c r="FKS265" s="1"/>
      <c r="FKT265" s="1"/>
      <c r="FKU265" s="1"/>
      <c r="FKV265" s="1"/>
      <c r="FKW265" s="1"/>
      <c r="FKX265" s="1"/>
      <c r="FKY265" s="1"/>
      <c r="FKZ265" s="1"/>
      <c r="FLA265" s="1"/>
      <c r="FLB265" s="1"/>
      <c r="FLC265" s="1"/>
      <c r="FLD265" s="1"/>
      <c r="FLE265" s="1"/>
      <c r="FLF265" s="1"/>
      <c r="FLG265" s="1"/>
      <c r="FLH265" s="1"/>
      <c r="FLI265" s="1"/>
      <c r="FLJ265" s="1"/>
      <c r="FLK265" s="1"/>
      <c r="FLL265" s="1"/>
      <c r="FLM265" s="1"/>
      <c r="FLN265" s="1"/>
      <c r="FLO265" s="1"/>
      <c r="FLP265" s="1"/>
      <c r="FLQ265" s="1"/>
      <c r="FLR265" s="1"/>
      <c r="FLS265" s="1"/>
      <c r="FLT265" s="1"/>
      <c r="FLU265" s="1"/>
      <c r="FLV265" s="1"/>
      <c r="FLW265" s="1"/>
      <c r="FLX265" s="1"/>
      <c r="FLY265" s="1"/>
      <c r="FLZ265" s="1"/>
      <c r="FMA265" s="1"/>
      <c r="FMB265" s="1"/>
      <c r="FMC265" s="1"/>
      <c r="FMD265" s="1"/>
      <c r="FME265" s="1"/>
      <c r="FMF265" s="1"/>
      <c r="FMG265" s="1"/>
      <c r="FMH265" s="1"/>
      <c r="FMI265" s="1"/>
      <c r="FMJ265" s="1"/>
      <c r="FMK265" s="1"/>
      <c r="FML265" s="1"/>
      <c r="FMM265" s="1"/>
      <c r="FMN265" s="1"/>
      <c r="FMO265" s="1"/>
      <c r="FMP265" s="1"/>
      <c r="FMQ265" s="1"/>
      <c r="FMR265" s="1"/>
      <c r="FMS265" s="1"/>
      <c r="FMT265" s="1"/>
      <c r="FMU265" s="1"/>
      <c r="FMV265" s="1"/>
      <c r="FMW265" s="1"/>
      <c r="FMX265" s="1"/>
      <c r="FMY265" s="1"/>
      <c r="FMZ265" s="1"/>
      <c r="FNA265" s="1"/>
      <c r="FNB265" s="1"/>
      <c r="FNC265" s="1"/>
      <c r="FND265" s="1"/>
      <c r="FNE265" s="1"/>
      <c r="FNF265" s="1"/>
      <c r="FNG265" s="1"/>
      <c r="FNH265" s="1"/>
      <c r="FNI265" s="1"/>
      <c r="FNJ265" s="1"/>
      <c r="FNK265" s="1"/>
      <c r="FNL265" s="1"/>
      <c r="FNM265" s="1"/>
      <c r="FNN265" s="1"/>
      <c r="FNO265" s="1"/>
      <c r="FNP265" s="1"/>
      <c r="FNQ265" s="1"/>
      <c r="FNR265" s="1"/>
      <c r="FNS265" s="1"/>
      <c r="FNT265" s="1"/>
      <c r="FNU265" s="1"/>
      <c r="FNV265" s="1"/>
      <c r="FNW265" s="1"/>
      <c r="FNX265" s="1"/>
      <c r="FNY265" s="1"/>
      <c r="FNZ265" s="1"/>
      <c r="FOA265" s="1"/>
      <c r="FOB265" s="1"/>
      <c r="FOC265" s="1"/>
      <c r="FOD265" s="1"/>
      <c r="FOE265" s="1"/>
      <c r="FOF265" s="1"/>
      <c r="FOG265" s="1"/>
      <c r="FOH265" s="1"/>
      <c r="FOI265" s="1"/>
      <c r="FOJ265" s="1"/>
      <c r="FOK265" s="1"/>
      <c r="FOL265" s="1"/>
      <c r="FOM265" s="1"/>
      <c r="FON265" s="1"/>
      <c r="FOO265" s="1"/>
      <c r="FOP265" s="1"/>
      <c r="FOQ265" s="1"/>
      <c r="FOR265" s="1"/>
      <c r="FOS265" s="1"/>
      <c r="FOT265" s="1"/>
      <c r="FOU265" s="1"/>
      <c r="FOV265" s="1"/>
      <c r="FOW265" s="1"/>
      <c r="FOX265" s="1"/>
      <c r="FOY265" s="1"/>
      <c r="FOZ265" s="1"/>
      <c r="FPA265" s="1"/>
      <c r="FPB265" s="1"/>
      <c r="FPC265" s="1"/>
      <c r="FPD265" s="1"/>
      <c r="FPE265" s="1"/>
      <c r="FPF265" s="1"/>
      <c r="FPG265" s="1"/>
      <c r="FPH265" s="1"/>
      <c r="FPI265" s="1"/>
      <c r="FPJ265" s="1"/>
      <c r="FPK265" s="1"/>
      <c r="FPL265" s="1"/>
      <c r="FPM265" s="1"/>
      <c r="FPN265" s="1"/>
      <c r="FPO265" s="1"/>
      <c r="FPP265" s="1"/>
      <c r="FPQ265" s="1"/>
      <c r="FPR265" s="1"/>
      <c r="FPS265" s="1"/>
      <c r="FPT265" s="1"/>
      <c r="FPU265" s="1"/>
      <c r="FPV265" s="1"/>
      <c r="FPW265" s="1"/>
      <c r="FPX265" s="1"/>
      <c r="FPY265" s="1"/>
      <c r="FPZ265" s="1"/>
      <c r="FQA265" s="1"/>
      <c r="FQB265" s="1"/>
      <c r="FQC265" s="1"/>
      <c r="FQD265" s="1"/>
      <c r="FQE265" s="1"/>
      <c r="FQF265" s="1"/>
      <c r="FQG265" s="1"/>
      <c r="FQH265" s="1"/>
      <c r="FQI265" s="1"/>
      <c r="FQJ265" s="1"/>
      <c r="FQK265" s="1"/>
      <c r="FQL265" s="1"/>
      <c r="FQM265" s="1"/>
      <c r="FQN265" s="1"/>
      <c r="FQO265" s="1"/>
      <c r="FQP265" s="1"/>
      <c r="FQQ265" s="1"/>
      <c r="FQR265" s="1"/>
      <c r="FQS265" s="1"/>
      <c r="FQT265" s="1"/>
      <c r="FQU265" s="1"/>
      <c r="FQV265" s="1"/>
      <c r="FQW265" s="1"/>
      <c r="FQX265" s="1"/>
      <c r="FQY265" s="1"/>
      <c r="FQZ265" s="1"/>
      <c r="FRA265" s="1"/>
      <c r="FRB265" s="1"/>
      <c r="FRC265" s="1"/>
      <c r="FRD265" s="1"/>
      <c r="FRE265" s="1"/>
      <c r="FRF265" s="1"/>
      <c r="FRG265" s="1"/>
      <c r="FRH265" s="1"/>
      <c r="FRI265" s="1"/>
      <c r="FRJ265" s="1"/>
      <c r="FRK265" s="1"/>
      <c r="FRL265" s="1"/>
      <c r="FRM265" s="1"/>
      <c r="FRN265" s="1"/>
      <c r="FRO265" s="1"/>
      <c r="FRP265" s="1"/>
      <c r="FRQ265" s="1"/>
      <c r="FRR265" s="1"/>
      <c r="FRS265" s="1"/>
      <c r="FRT265" s="1"/>
      <c r="FRU265" s="1"/>
      <c r="FRV265" s="1"/>
      <c r="FRW265" s="1"/>
      <c r="FRX265" s="1"/>
      <c r="FRY265" s="1"/>
      <c r="FRZ265" s="1"/>
      <c r="FSA265" s="1"/>
      <c r="FSB265" s="1"/>
      <c r="FSC265" s="1"/>
      <c r="FSD265" s="1"/>
      <c r="FSE265" s="1"/>
      <c r="FSF265" s="1"/>
      <c r="FSG265" s="1"/>
      <c r="FSH265" s="1"/>
      <c r="FSI265" s="1"/>
      <c r="FSJ265" s="1"/>
      <c r="FSK265" s="1"/>
      <c r="FSL265" s="1"/>
      <c r="FSM265" s="1"/>
      <c r="FSN265" s="1"/>
      <c r="FSO265" s="1"/>
      <c r="FSP265" s="1"/>
      <c r="FSQ265" s="1"/>
      <c r="FSR265" s="1"/>
      <c r="FSS265" s="1"/>
      <c r="FST265" s="1"/>
      <c r="FSU265" s="1"/>
      <c r="FSV265" s="1"/>
      <c r="FSW265" s="1"/>
      <c r="FSX265" s="1"/>
      <c r="FSY265" s="1"/>
      <c r="FSZ265" s="1"/>
      <c r="FTA265" s="1"/>
      <c r="FTB265" s="1"/>
      <c r="FTC265" s="1"/>
      <c r="FTD265" s="1"/>
      <c r="FTE265" s="1"/>
      <c r="FTF265" s="1"/>
      <c r="FTG265" s="1"/>
      <c r="FTH265" s="1"/>
      <c r="FTI265" s="1"/>
      <c r="FTJ265" s="1"/>
      <c r="FTK265" s="1"/>
      <c r="FTL265" s="1"/>
      <c r="FTM265" s="1"/>
      <c r="FTN265" s="1"/>
      <c r="FTO265" s="1"/>
      <c r="FTP265" s="1"/>
      <c r="FTQ265" s="1"/>
      <c r="FTR265" s="1"/>
      <c r="FTS265" s="1"/>
      <c r="FTT265" s="1"/>
      <c r="FTU265" s="1"/>
      <c r="FTV265" s="1"/>
      <c r="FTW265" s="1"/>
      <c r="FTX265" s="1"/>
      <c r="FTY265" s="1"/>
      <c r="FTZ265" s="1"/>
      <c r="FUA265" s="1"/>
      <c r="FUB265" s="1"/>
      <c r="FUC265" s="1"/>
      <c r="FUD265" s="1"/>
      <c r="FUE265" s="1"/>
      <c r="FUF265" s="1"/>
      <c r="FUG265" s="1"/>
      <c r="FUH265" s="1"/>
      <c r="FUI265" s="1"/>
      <c r="FUJ265" s="1"/>
      <c r="FUK265" s="1"/>
      <c r="FUL265" s="1"/>
      <c r="FUM265" s="1"/>
      <c r="FUN265" s="1"/>
      <c r="FUO265" s="1"/>
      <c r="FUP265" s="1"/>
      <c r="FUQ265" s="1"/>
      <c r="FUR265" s="1"/>
      <c r="FUS265" s="1"/>
      <c r="FUT265" s="1"/>
      <c r="FUU265" s="1"/>
      <c r="FUV265" s="1"/>
      <c r="FUW265" s="1"/>
      <c r="FUX265" s="1"/>
      <c r="FUY265" s="1"/>
      <c r="FUZ265" s="1"/>
      <c r="FVA265" s="1"/>
      <c r="FVB265" s="1"/>
      <c r="FVC265" s="1"/>
      <c r="FVD265" s="1"/>
      <c r="FVE265" s="1"/>
      <c r="FVF265" s="1"/>
      <c r="FVG265" s="1"/>
      <c r="FVH265" s="1"/>
      <c r="FVI265" s="1"/>
      <c r="FVJ265" s="1"/>
      <c r="FVK265" s="1"/>
      <c r="FVL265" s="1"/>
      <c r="FVM265" s="1"/>
      <c r="FVN265" s="1"/>
      <c r="FVO265" s="1"/>
      <c r="FVP265" s="1"/>
      <c r="FVQ265" s="1"/>
      <c r="FVR265" s="1"/>
      <c r="FVS265" s="1"/>
      <c r="FVT265" s="1"/>
      <c r="FVU265" s="1"/>
      <c r="FVV265" s="1"/>
      <c r="FVW265" s="1"/>
      <c r="FVX265" s="1"/>
      <c r="FVY265" s="1"/>
      <c r="FVZ265" s="1"/>
      <c r="FWA265" s="1"/>
      <c r="FWB265" s="1"/>
      <c r="FWC265" s="1"/>
      <c r="FWD265" s="1"/>
      <c r="FWE265" s="1"/>
      <c r="FWF265" s="1"/>
      <c r="FWG265" s="1"/>
      <c r="FWH265" s="1"/>
      <c r="FWI265" s="1"/>
      <c r="FWJ265" s="1"/>
      <c r="FWK265" s="1"/>
      <c r="FWL265" s="1"/>
      <c r="FWM265" s="1"/>
      <c r="FWN265" s="1"/>
      <c r="FWO265" s="1"/>
      <c r="FWP265" s="1"/>
      <c r="FWQ265" s="1"/>
      <c r="FWR265" s="1"/>
      <c r="FWS265" s="1"/>
      <c r="FWT265" s="1"/>
      <c r="FWU265" s="1"/>
      <c r="FWV265" s="1"/>
      <c r="FWW265" s="1"/>
      <c r="FWX265" s="1"/>
      <c r="FWY265" s="1"/>
      <c r="FWZ265" s="1"/>
      <c r="FXA265" s="1"/>
      <c r="FXB265" s="1"/>
      <c r="FXC265" s="1"/>
      <c r="FXD265" s="1"/>
      <c r="FXE265" s="1"/>
      <c r="FXF265" s="1"/>
      <c r="FXG265" s="1"/>
      <c r="FXH265" s="1"/>
      <c r="FXI265" s="1"/>
      <c r="FXJ265" s="1"/>
      <c r="FXK265" s="1"/>
      <c r="FXL265" s="1"/>
      <c r="FXM265" s="1"/>
      <c r="FXN265" s="1"/>
      <c r="FXO265" s="1"/>
      <c r="FXP265" s="1"/>
      <c r="FXQ265" s="1"/>
      <c r="FXR265" s="1"/>
      <c r="FXS265" s="1"/>
      <c r="FXT265" s="1"/>
      <c r="FXU265" s="1"/>
      <c r="FXV265" s="1"/>
      <c r="FXW265" s="1"/>
      <c r="FXX265" s="1"/>
      <c r="FXY265" s="1"/>
      <c r="FXZ265" s="1"/>
      <c r="FYA265" s="1"/>
      <c r="FYB265" s="1"/>
      <c r="FYC265" s="1"/>
      <c r="FYD265" s="1"/>
      <c r="FYE265" s="1"/>
      <c r="FYF265" s="1"/>
      <c r="FYG265" s="1"/>
      <c r="FYH265" s="1"/>
      <c r="FYI265" s="1"/>
      <c r="FYJ265" s="1"/>
      <c r="FYK265" s="1"/>
      <c r="FYL265" s="1"/>
      <c r="FYM265" s="1"/>
      <c r="FYN265" s="1"/>
      <c r="FYO265" s="1"/>
      <c r="FYP265" s="1"/>
      <c r="FYQ265" s="1"/>
      <c r="FYR265" s="1"/>
      <c r="FYS265" s="1"/>
      <c r="FYT265" s="1"/>
      <c r="FYU265" s="1"/>
      <c r="FYV265" s="1"/>
      <c r="FYW265" s="1"/>
      <c r="FYX265" s="1"/>
      <c r="FYY265" s="1"/>
      <c r="FYZ265" s="1"/>
      <c r="FZA265" s="1"/>
      <c r="FZB265" s="1"/>
      <c r="FZC265" s="1"/>
      <c r="FZD265" s="1"/>
      <c r="FZE265" s="1"/>
      <c r="FZF265" s="1"/>
      <c r="FZG265" s="1"/>
      <c r="FZH265" s="1"/>
      <c r="FZI265" s="1"/>
      <c r="FZJ265" s="1"/>
      <c r="FZK265" s="1"/>
      <c r="FZL265" s="1"/>
      <c r="FZM265" s="1"/>
      <c r="FZN265" s="1"/>
      <c r="FZO265" s="1"/>
      <c r="FZP265" s="1"/>
      <c r="FZQ265" s="1"/>
      <c r="FZR265" s="1"/>
      <c r="FZS265" s="1"/>
      <c r="FZT265" s="1"/>
      <c r="FZU265" s="1"/>
      <c r="FZV265" s="1"/>
      <c r="FZW265" s="1"/>
      <c r="FZX265" s="1"/>
      <c r="FZY265" s="1"/>
      <c r="FZZ265" s="1"/>
      <c r="GAA265" s="1"/>
      <c r="GAB265" s="1"/>
      <c r="GAC265" s="1"/>
      <c r="GAD265" s="1"/>
      <c r="GAE265" s="1"/>
      <c r="GAF265" s="1"/>
      <c r="GAG265" s="1"/>
      <c r="GAH265" s="1"/>
      <c r="GAI265" s="1"/>
      <c r="GAJ265" s="1"/>
      <c r="GAK265" s="1"/>
      <c r="GAL265" s="1"/>
      <c r="GAM265" s="1"/>
      <c r="GAN265" s="1"/>
      <c r="GAO265" s="1"/>
      <c r="GAP265" s="1"/>
      <c r="GAQ265" s="1"/>
      <c r="GAR265" s="1"/>
      <c r="GAS265" s="1"/>
      <c r="GAT265" s="1"/>
      <c r="GAU265" s="1"/>
      <c r="GAV265" s="1"/>
      <c r="GAW265" s="1"/>
      <c r="GAX265" s="1"/>
      <c r="GAY265" s="1"/>
      <c r="GAZ265" s="1"/>
      <c r="GBA265" s="1"/>
      <c r="GBB265" s="1"/>
      <c r="GBC265" s="1"/>
      <c r="GBD265" s="1"/>
      <c r="GBE265" s="1"/>
      <c r="GBF265" s="1"/>
      <c r="GBG265" s="1"/>
      <c r="GBH265" s="1"/>
      <c r="GBI265" s="1"/>
      <c r="GBJ265" s="1"/>
      <c r="GBK265" s="1"/>
      <c r="GBL265" s="1"/>
      <c r="GBM265" s="1"/>
      <c r="GBN265" s="1"/>
      <c r="GBO265" s="1"/>
      <c r="GBP265" s="1"/>
      <c r="GBQ265" s="1"/>
      <c r="GBR265" s="1"/>
      <c r="GBS265" s="1"/>
      <c r="GBT265" s="1"/>
      <c r="GBU265" s="1"/>
      <c r="GBV265" s="1"/>
      <c r="GBW265" s="1"/>
      <c r="GBX265" s="1"/>
      <c r="GBY265" s="1"/>
      <c r="GBZ265" s="1"/>
      <c r="GCA265" s="1"/>
      <c r="GCB265" s="1"/>
      <c r="GCC265" s="1"/>
      <c r="GCD265" s="1"/>
      <c r="GCE265" s="1"/>
      <c r="GCF265" s="1"/>
      <c r="GCG265" s="1"/>
      <c r="GCH265" s="1"/>
      <c r="GCI265" s="1"/>
      <c r="GCJ265" s="1"/>
      <c r="GCK265" s="1"/>
      <c r="GCL265" s="1"/>
      <c r="GCM265" s="1"/>
      <c r="GCN265" s="1"/>
      <c r="GCO265" s="1"/>
      <c r="GCP265" s="1"/>
      <c r="GCQ265" s="1"/>
      <c r="GCR265" s="1"/>
      <c r="GCS265" s="1"/>
      <c r="GCT265" s="1"/>
      <c r="GCU265" s="1"/>
      <c r="GCV265" s="1"/>
      <c r="GCW265" s="1"/>
      <c r="GCX265" s="1"/>
      <c r="GCY265" s="1"/>
      <c r="GCZ265" s="1"/>
      <c r="GDA265" s="1"/>
      <c r="GDB265" s="1"/>
      <c r="GDC265" s="1"/>
      <c r="GDD265" s="1"/>
      <c r="GDE265" s="1"/>
      <c r="GDF265" s="1"/>
      <c r="GDG265" s="1"/>
      <c r="GDH265" s="1"/>
      <c r="GDI265" s="1"/>
      <c r="GDJ265" s="1"/>
      <c r="GDK265" s="1"/>
      <c r="GDL265" s="1"/>
      <c r="GDM265" s="1"/>
      <c r="GDN265" s="1"/>
      <c r="GDO265" s="1"/>
      <c r="GDP265" s="1"/>
      <c r="GDQ265" s="1"/>
      <c r="GDR265" s="1"/>
      <c r="GDS265" s="1"/>
      <c r="GDT265" s="1"/>
      <c r="GDU265" s="1"/>
      <c r="GDV265" s="1"/>
      <c r="GDW265" s="1"/>
      <c r="GDX265" s="1"/>
      <c r="GDY265" s="1"/>
      <c r="GDZ265" s="1"/>
      <c r="GEA265" s="1"/>
      <c r="GEB265" s="1"/>
      <c r="GEC265" s="1"/>
      <c r="GED265" s="1"/>
      <c r="GEE265" s="1"/>
      <c r="GEF265" s="1"/>
      <c r="GEG265" s="1"/>
      <c r="GEH265" s="1"/>
      <c r="GEI265" s="1"/>
      <c r="GEJ265" s="1"/>
      <c r="GEK265" s="1"/>
      <c r="GEL265" s="1"/>
      <c r="GEM265" s="1"/>
      <c r="GEN265" s="1"/>
      <c r="GEO265" s="1"/>
      <c r="GEP265" s="1"/>
      <c r="GEQ265" s="1"/>
      <c r="GER265" s="1"/>
      <c r="GES265" s="1"/>
      <c r="GET265" s="1"/>
      <c r="GEU265" s="1"/>
      <c r="GEV265" s="1"/>
      <c r="GEW265" s="1"/>
      <c r="GEX265" s="1"/>
      <c r="GEY265" s="1"/>
      <c r="GEZ265" s="1"/>
      <c r="GFA265" s="1"/>
      <c r="GFB265" s="1"/>
      <c r="GFC265" s="1"/>
      <c r="GFD265" s="1"/>
      <c r="GFE265" s="1"/>
      <c r="GFF265" s="1"/>
      <c r="GFG265" s="1"/>
      <c r="GFH265" s="1"/>
      <c r="GFI265" s="1"/>
      <c r="GFJ265" s="1"/>
      <c r="GFK265" s="1"/>
      <c r="GFL265" s="1"/>
      <c r="GFM265" s="1"/>
      <c r="GFN265" s="1"/>
      <c r="GFO265" s="1"/>
      <c r="GFP265" s="1"/>
      <c r="GFQ265" s="1"/>
      <c r="GFR265" s="1"/>
      <c r="GFS265" s="1"/>
      <c r="GFT265" s="1"/>
      <c r="GFU265" s="1"/>
      <c r="GFV265" s="1"/>
      <c r="GFW265" s="1"/>
      <c r="GFX265" s="1"/>
      <c r="GFY265" s="1"/>
      <c r="GFZ265" s="1"/>
      <c r="GGA265" s="1"/>
      <c r="GGB265" s="1"/>
      <c r="GGC265" s="1"/>
      <c r="GGD265" s="1"/>
      <c r="GGE265" s="1"/>
      <c r="GGF265" s="1"/>
      <c r="GGG265" s="1"/>
      <c r="GGH265" s="1"/>
      <c r="GGI265" s="1"/>
      <c r="GGJ265" s="1"/>
      <c r="GGK265" s="1"/>
      <c r="GGL265" s="1"/>
      <c r="GGM265" s="1"/>
      <c r="GGN265" s="1"/>
      <c r="GGO265" s="1"/>
      <c r="GGP265" s="1"/>
      <c r="GGQ265" s="1"/>
      <c r="GGR265" s="1"/>
      <c r="GGS265" s="1"/>
      <c r="GGT265" s="1"/>
      <c r="GGU265" s="1"/>
      <c r="GGV265" s="1"/>
      <c r="GGW265" s="1"/>
      <c r="GGX265" s="1"/>
      <c r="GGY265" s="1"/>
      <c r="GGZ265" s="1"/>
      <c r="GHA265" s="1"/>
      <c r="GHB265" s="1"/>
      <c r="GHC265" s="1"/>
      <c r="GHD265" s="1"/>
      <c r="GHE265" s="1"/>
      <c r="GHF265" s="1"/>
      <c r="GHG265" s="1"/>
      <c r="GHH265" s="1"/>
      <c r="GHI265" s="1"/>
      <c r="GHJ265" s="1"/>
      <c r="GHK265" s="1"/>
      <c r="GHL265" s="1"/>
      <c r="GHM265" s="1"/>
      <c r="GHN265" s="1"/>
      <c r="GHO265" s="1"/>
      <c r="GHP265" s="1"/>
      <c r="GHQ265" s="1"/>
      <c r="GHR265" s="1"/>
      <c r="GHS265" s="1"/>
      <c r="GHT265" s="1"/>
      <c r="GHU265" s="1"/>
      <c r="GHV265" s="1"/>
      <c r="GHW265" s="1"/>
      <c r="GHX265" s="1"/>
      <c r="GHY265" s="1"/>
      <c r="GHZ265" s="1"/>
      <c r="GIA265" s="1"/>
      <c r="GIB265" s="1"/>
      <c r="GIC265" s="1"/>
      <c r="GID265" s="1"/>
      <c r="GIE265" s="1"/>
      <c r="GIF265" s="1"/>
      <c r="GIG265" s="1"/>
      <c r="GIH265" s="1"/>
      <c r="GII265" s="1"/>
      <c r="GIJ265" s="1"/>
      <c r="GIK265" s="1"/>
      <c r="GIL265" s="1"/>
      <c r="GIM265" s="1"/>
      <c r="GIN265" s="1"/>
      <c r="GIO265" s="1"/>
      <c r="GIP265" s="1"/>
      <c r="GIQ265" s="1"/>
      <c r="GIR265" s="1"/>
      <c r="GIS265" s="1"/>
      <c r="GIT265" s="1"/>
      <c r="GIU265" s="1"/>
      <c r="GIV265" s="1"/>
      <c r="GIW265" s="1"/>
      <c r="GIX265" s="1"/>
      <c r="GIY265" s="1"/>
      <c r="GIZ265" s="1"/>
      <c r="GJA265" s="1"/>
      <c r="GJB265" s="1"/>
      <c r="GJC265" s="1"/>
      <c r="GJD265" s="1"/>
      <c r="GJE265" s="1"/>
      <c r="GJF265" s="1"/>
      <c r="GJG265" s="1"/>
      <c r="GJH265" s="1"/>
      <c r="GJI265" s="1"/>
      <c r="GJJ265" s="1"/>
      <c r="GJK265" s="1"/>
      <c r="GJL265" s="1"/>
      <c r="GJM265" s="1"/>
      <c r="GJN265" s="1"/>
      <c r="GJO265" s="1"/>
      <c r="GJP265" s="1"/>
      <c r="GJQ265" s="1"/>
      <c r="GJR265" s="1"/>
      <c r="GJS265" s="1"/>
      <c r="GJT265" s="1"/>
      <c r="GJU265" s="1"/>
      <c r="GJV265" s="1"/>
      <c r="GJW265" s="1"/>
      <c r="GJX265" s="1"/>
      <c r="GJY265" s="1"/>
      <c r="GJZ265" s="1"/>
      <c r="GKA265" s="1"/>
      <c r="GKB265" s="1"/>
      <c r="GKC265" s="1"/>
      <c r="GKD265" s="1"/>
      <c r="GKE265" s="1"/>
      <c r="GKF265" s="1"/>
      <c r="GKG265" s="1"/>
      <c r="GKH265" s="1"/>
      <c r="GKI265" s="1"/>
      <c r="GKJ265" s="1"/>
      <c r="GKK265" s="1"/>
      <c r="GKL265" s="1"/>
      <c r="GKM265" s="1"/>
      <c r="GKN265" s="1"/>
      <c r="GKO265" s="1"/>
      <c r="GKP265" s="1"/>
      <c r="GKQ265" s="1"/>
      <c r="GKR265" s="1"/>
      <c r="GKS265" s="1"/>
      <c r="GKT265" s="1"/>
      <c r="GKU265" s="1"/>
      <c r="GKV265" s="1"/>
      <c r="GKW265" s="1"/>
      <c r="GKX265" s="1"/>
      <c r="GKY265" s="1"/>
      <c r="GKZ265" s="1"/>
      <c r="GLA265" s="1"/>
      <c r="GLB265" s="1"/>
      <c r="GLC265" s="1"/>
      <c r="GLD265" s="1"/>
      <c r="GLE265" s="1"/>
      <c r="GLF265" s="1"/>
      <c r="GLG265" s="1"/>
      <c r="GLH265" s="1"/>
      <c r="GLI265" s="1"/>
      <c r="GLJ265" s="1"/>
      <c r="GLK265" s="1"/>
      <c r="GLL265" s="1"/>
      <c r="GLM265" s="1"/>
      <c r="GLN265" s="1"/>
      <c r="GLO265" s="1"/>
      <c r="GLP265" s="1"/>
      <c r="GLQ265" s="1"/>
      <c r="GLR265" s="1"/>
      <c r="GLS265" s="1"/>
      <c r="GLT265" s="1"/>
      <c r="GLU265" s="1"/>
      <c r="GLV265" s="1"/>
      <c r="GLW265" s="1"/>
      <c r="GLX265" s="1"/>
      <c r="GLY265" s="1"/>
      <c r="GLZ265" s="1"/>
      <c r="GMA265" s="1"/>
      <c r="GMB265" s="1"/>
      <c r="GMC265" s="1"/>
      <c r="GMD265" s="1"/>
      <c r="GME265" s="1"/>
      <c r="GMF265" s="1"/>
      <c r="GMG265" s="1"/>
      <c r="GMH265" s="1"/>
      <c r="GMI265" s="1"/>
      <c r="GMJ265" s="1"/>
      <c r="GMK265" s="1"/>
      <c r="GML265" s="1"/>
      <c r="GMM265" s="1"/>
      <c r="GMN265" s="1"/>
      <c r="GMO265" s="1"/>
      <c r="GMP265" s="1"/>
      <c r="GMQ265" s="1"/>
      <c r="GMR265" s="1"/>
      <c r="GMS265" s="1"/>
      <c r="GMT265" s="1"/>
      <c r="GMU265" s="1"/>
      <c r="GMV265" s="1"/>
      <c r="GMW265" s="1"/>
      <c r="GMX265" s="1"/>
      <c r="GMY265" s="1"/>
      <c r="GMZ265" s="1"/>
      <c r="GNA265" s="1"/>
      <c r="GNB265" s="1"/>
      <c r="GNC265" s="1"/>
      <c r="GND265" s="1"/>
      <c r="GNE265" s="1"/>
      <c r="GNF265" s="1"/>
      <c r="GNG265" s="1"/>
      <c r="GNH265" s="1"/>
      <c r="GNI265" s="1"/>
      <c r="GNJ265" s="1"/>
      <c r="GNK265" s="1"/>
      <c r="GNL265" s="1"/>
      <c r="GNM265" s="1"/>
      <c r="GNN265" s="1"/>
      <c r="GNO265" s="1"/>
      <c r="GNP265" s="1"/>
      <c r="GNQ265" s="1"/>
      <c r="GNR265" s="1"/>
      <c r="GNS265" s="1"/>
      <c r="GNT265" s="1"/>
      <c r="GNU265" s="1"/>
      <c r="GNV265" s="1"/>
      <c r="GNW265" s="1"/>
      <c r="GNX265" s="1"/>
      <c r="GNY265" s="1"/>
      <c r="GNZ265" s="1"/>
      <c r="GOA265" s="1"/>
      <c r="GOB265" s="1"/>
      <c r="GOC265" s="1"/>
      <c r="GOD265" s="1"/>
      <c r="GOE265" s="1"/>
      <c r="GOF265" s="1"/>
      <c r="GOG265" s="1"/>
      <c r="GOH265" s="1"/>
      <c r="GOI265" s="1"/>
      <c r="GOJ265" s="1"/>
      <c r="GOK265" s="1"/>
      <c r="GOL265" s="1"/>
      <c r="GOM265" s="1"/>
      <c r="GON265" s="1"/>
      <c r="GOO265" s="1"/>
      <c r="GOP265" s="1"/>
      <c r="GOQ265" s="1"/>
      <c r="GOR265" s="1"/>
      <c r="GOS265" s="1"/>
      <c r="GOT265" s="1"/>
      <c r="GOU265" s="1"/>
      <c r="GOV265" s="1"/>
      <c r="GOW265" s="1"/>
      <c r="GOX265" s="1"/>
      <c r="GOY265" s="1"/>
      <c r="GOZ265" s="1"/>
      <c r="GPA265" s="1"/>
      <c r="GPB265" s="1"/>
      <c r="GPC265" s="1"/>
      <c r="GPD265" s="1"/>
      <c r="GPE265" s="1"/>
      <c r="GPF265" s="1"/>
      <c r="GPG265" s="1"/>
      <c r="GPH265" s="1"/>
      <c r="GPI265" s="1"/>
      <c r="GPJ265" s="1"/>
      <c r="GPK265" s="1"/>
      <c r="GPL265" s="1"/>
      <c r="GPM265" s="1"/>
      <c r="GPN265" s="1"/>
      <c r="GPO265" s="1"/>
      <c r="GPP265" s="1"/>
      <c r="GPQ265" s="1"/>
      <c r="GPR265" s="1"/>
      <c r="GPS265" s="1"/>
      <c r="GPT265" s="1"/>
      <c r="GPU265" s="1"/>
      <c r="GPV265" s="1"/>
      <c r="GPW265" s="1"/>
      <c r="GPX265" s="1"/>
      <c r="GPY265" s="1"/>
      <c r="GPZ265" s="1"/>
      <c r="GQA265" s="1"/>
      <c r="GQB265" s="1"/>
      <c r="GQC265" s="1"/>
      <c r="GQD265" s="1"/>
      <c r="GQE265" s="1"/>
      <c r="GQF265" s="1"/>
      <c r="GQG265" s="1"/>
      <c r="GQH265" s="1"/>
      <c r="GQI265" s="1"/>
      <c r="GQJ265" s="1"/>
      <c r="GQK265" s="1"/>
      <c r="GQL265" s="1"/>
      <c r="GQM265" s="1"/>
      <c r="GQN265" s="1"/>
      <c r="GQO265" s="1"/>
      <c r="GQP265" s="1"/>
      <c r="GQQ265" s="1"/>
      <c r="GQR265" s="1"/>
      <c r="GQS265" s="1"/>
      <c r="GQT265" s="1"/>
      <c r="GQU265" s="1"/>
      <c r="GQV265" s="1"/>
      <c r="GQW265" s="1"/>
      <c r="GQX265" s="1"/>
      <c r="GQY265" s="1"/>
      <c r="GQZ265" s="1"/>
      <c r="GRA265" s="1"/>
      <c r="GRB265" s="1"/>
      <c r="GRC265" s="1"/>
      <c r="GRD265" s="1"/>
      <c r="GRE265" s="1"/>
      <c r="GRF265" s="1"/>
      <c r="GRG265" s="1"/>
      <c r="GRH265" s="1"/>
      <c r="GRI265" s="1"/>
      <c r="GRJ265" s="1"/>
      <c r="GRK265" s="1"/>
      <c r="GRL265" s="1"/>
      <c r="GRM265" s="1"/>
      <c r="GRN265" s="1"/>
      <c r="GRO265" s="1"/>
      <c r="GRP265" s="1"/>
      <c r="GRQ265" s="1"/>
      <c r="GRR265" s="1"/>
      <c r="GRS265" s="1"/>
      <c r="GRT265" s="1"/>
      <c r="GRU265" s="1"/>
      <c r="GRV265" s="1"/>
      <c r="GRW265" s="1"/>
      <c r="GRX265" s="1"/>
      <c r="GRY265" s="1"/>
      <c r="GRZ265" s="1"/>
      <c r="GSA265" s="1"/>
      <c r="GSB265" s="1"/>
      <c r="GSC265" s="1"/>
      <c r="GSD265" s="1"/>
      <c r="GSE265" s="1"/>
      <c r="GSF265" s="1"/>
      <c r="GSG265" s="1"/>
      <c r="GSH265" s="1"/>
      <c r="GSI265" s="1"/>
      <c r="GSJ265" s="1"/>
      <c r="GSK265" s="1"/>
      <c r="GSL265" s="1"/>
      <c r="GSM265" s="1"/>
      <c r="GSN265" s="1"/>
      <c r="GSO265" s="1"/>
      <c r="GSP265" s="1"/>
      <c r="GSQ265" s="1"/>
      <c r="GSR265" s="1"/>
      <c r="GSS265" s="1"/>
      <c r="GST265" s="1"/>
      <c r="GSU265" s="1"/>
      <c r="GSV265" s="1"/>
      <c r="GSW265" s="1"/>
      <c r="GSX265" s="1"/>
      <c r="GSY265" s="1"/>
      <c r="GSZ265" s="1"/>
      <c r="GTA265" s="1"/>
      <c r="GTB265" s="1"/>
      <c r="GTC265" s="1"/>
      <c r="GTD265" s="1"/>
      <c r="GTE265" s="1"/>
      <c r="GTF265" s="1"/>
      <c r="GTG265" s="1"/>
      <c r="GTH265" s="1"/>
      <c r="GTI265" s="1"/>
      <c r="GTJ265" s="1"/>
      <c r="GTK265" s="1"/>
      <c r="GTL265" s="1"/>
      <c r="GTM265" s="1"/>
      <c r="GTN265" s="1"/>
      <c r="GTO265" s="1"/>
      <c r="GTP265" s="1"/>
      <c r="GTQ265" s="1"/>
      <c r="GTR265" s="1"/>
      <c r="GTS265" s="1"/>
      <c r="GTT265" s="1"/>
      <c r="GTU265" s="1"/>
      <c r="GTV265" s="1"/>
      <c r="GTW265" s="1"/>
      <c r="GTX265" s="1"/>
      <c r="GTY265" s="1"/>
      <c r="GTZ265" s="1"/>
      <c r="GUA265" s="1"/>
      <c r="GUB265" s="1"/>
      <c r="GUC265" s="1"/>
      <c r="GUD265" s="1"/>
      <c r="GUE265" s="1"/>
      <c r="GUF265" s="1"/>
      <c r="GUG265" s="1"/>
      <c r="GUH265" s="1"/>
      <c r="GUI265" s="1"/>
      <c r="GUJ265" s="1"/>
      <c r="GUK265" s="1"/>
      <c r="GUL265" s="1"/>
      <c r="GUM265" s="1"/>
      <c r="GUN265" s="1"/>
      <c r="GUO265" s="1"/>
      <c r="GUP265" s="1"/>
      <c r="GUQ265" s="1"/>
      <c r="GUR265" s="1"/>
      <c r="GUS265" s="1"/>
      <c r="GUT265" s="1"/>
      <c r="GUU265" s="1"/>
      <c r="GUV265" s="1"/>
      <c r="GUW265" s="1"/>
      <c r="GUX265" s="1"/>
      <c r="GUY265" s="1"/>
      <c r="GUZ265" s="1"/>
      <c r="GVA265" s="1"/>
      <c r="GVB265" s="1"/>
      <c r="GVC265" s="1"/>
      <c r="GVD265" s="1"/>
      <c r="GVE265" s="1"/>
      <c r="GVF265" s="1"/>
      <c r="GVG265" s="1"/>
      <c r="GVH265" s="1"/>
      <c r="GVI265" s="1"/>
      <c r="GVJ265" s="1"/>
      <c r="GVK265" s="1"/>
      <c r="GVL265" s="1"/>
      <c r="GVM265" s="1"/>
      <c r="GVN265" s="1"/>
      <c r="GVO265" s="1"/>
      <c r="GVP265" s="1"/>
      <c r="GVQ265" s="1"/>
      <c r="GVR265" s="1"/>
      <c r="GVS265" s="1"/>
      <c r="GVT265" s="1"/>
      <c r="GVU265" s="1"/>
      <c r="GVV265" s="1"/>
      <c r="GVW265" s="1"/>
      <c r="GVX265" s="1"/>
      <c r="GVY265" s="1"/>
      <c r="GVZ265" s="1"/>
      <c r="GWA265" s="1"/>
      <c r="GWB265" s="1"/>
      <c r="GWC265" s="1"/>
      <c r="GWD265" s="1"/>
      <c r="GWE265" s="1"/>
      <c r="GWF265" s="1"/>
      <c r="GWG265" s="1"/>
      <c r="GWH265" s="1"/>
      <c r="GWI265" s="1"/>
      <c r="GWJ265" s="1"/>
      <c r="GWK265" s="1"/>
      <c r="GWL265" s="1"/>
      <c r="GWM265" s="1"/>
      <c r="GWN265" s="1"/>
      <c r="GWO265" s="1"/>
      <c r="GWP265" s="1"/>
      <c r="GWQ265" s="1"/>
      <c r="GWR265" s="1"/>
      <c r="GWS265" s="1"/>
      <c r="GWT265" s="1"/>
      <c r="GWU265" s="1"/>
      <c r="GWV265" s="1"/>
      <c r="GWW265" s="1"/>
      <c r="GWX265" s="1"/>
      <c r="GWY265" s="1"/>
      <c r="GWZ265" s="1"/>
      <c r="GXA265" s="1"/>
      <c r="GXB265" s="1"/>
      <c r="GXC265" s="1"/>
      <c r="GXD265" s="1"/>
      <c r="GXE265" s="1"/>
      <c r="GXF265" s="1"/>
      <c r="GXG265" s="1"/>
      <c r="GXH265" s="1"/>
      <c r="GXI265" s="1"/>
      <c r="GXJ265" s="1"/>
      <c r="GXK265" s="1"/>
      <c r="GXL265" s="1"/>
      <c r="GXM265" s="1"/>
      <c r="GXN265" s="1"/>
      <c r="GXO265" s="1"/>
      <c r="GXP265" s="1"/>
      <c r="GXQ265" s="1"/>
      <c r="GXR265" s="1"/>
      <c r="GXS265" s="1"/>
      <c r="GXT265" s="1"/>
      <c r="GXU265" s="1"/>
      <c r="GXV265" s="1"/>
      <c r="GXW265" s="1"/>
      <c r="GXX265" s="1"/>
      <c r="GXY265" s="1"/>
      <c r="GXZ265" s="1"/>
      <c r="GYA265" s="1"/>
      <c r="GYB265" s="1"/>
      <c r="GYC265" s="1"/>
      <c r="GYD265" s="1"/>
      <c r="GYE265" s="1"/>
      <c r="GYF265" s="1"/>
      <c r="GYG265" s="1"/>
      <c r="GYH265" s="1"/>
      <c r="GYI265" s="1"/>
      <c r="GYJ265" s="1"/>
      <c r="GYK265" s="1"/>
      <c r="GYL265" s="1"/>
      <c r="GYM265" s="1"/>
      <c r="GYN265" s="1"/>
      <c r="GYO265" s="1"/>
      <c r="GYP265" s="1"/>
      <c r="GYQ265" s="1"/>
      <c r="GYR265" s="1"/>
      <c r="GYS265" s="1"/>
      <c r="GYT265" s="1"/>
      <c r="GYU265" s="1"/>
      <c r="GYV265" s="1"/>
      <c r="GYW265" s="1"/>
      <c r="GYX265" s="1"/>
      <c r="GYY265" s="1"/>
      <c r="GYZ265" s="1"/>
      <c r="GZA265" s="1"/>
      <c r="GZB265" s="1"/>
      <c r="GZC265" s="1"/>
      <c r="GZD265" s="1"/>
      <c r="GZE265" s="1"/>
      <c r="GZF265" s="1"/>
      <c r="GZG265" s="1"/>
      <c r="GZH265" s="1"/>
      <c r="GZI265" s="1"/>
      <c r="GZJ265" s="1"/>
      <c r="GZK265" s="1"/>
      <c r="GZL265" s="1"/>
      <c r="GZM265" s="1"/>
      <c r="GZN265" s="1"/>
      <c r="GZO265" s="1"/>
      <c r="GZP265" s="1"/>
      <c r="GZQ265" s="1"/>
      <c r="GZR265" s="1"/>
      <c r="GZS265" s="1"/>
      <c r="GZT265" s="1"/>
      <c r="GZU265" s="1"/>
      <c r="GZV265" s="1"/>
      <c r="GZW265" s="1"/>
      <c r="GZX265" s="1"/>
      <c r="GZY265" s="1"/>
      <c r="GZZ265" s="1"/>
      <c r="HAA265" s="1"/>
      <c r="HAB265" s="1"/>
      <c r="HAC265" s="1"/>
      <c r="HAD265" s="1"/>
      <c r="HAE265" s="1"/>
      <c r="HAF265" s="1"/>
      <c r="HAG265" s="1"/>
      <c r="HAH265" s="1"/>
      <c r="HAI265" s="1"/>
      <c r="HAJ265" s="1"/>
      <c r="HAK265" s="1"/>
      <c r="HAL265" s="1"/>
      <c r="HAM265" s="1"/>
      <c r="HAN265" s="1"/>
      <c r="HAO265" s="1"/>
      <c r="HAP265" s="1"/>
      <c r="HAQ265" s="1"/>
      <c r="HAR265" s="1"/>
      <c r="HAS265" s="1"/>
      <c r="HAT265" s="1"/>
      <c r="HAU265" s="1"/>
      <c r="HAV265" s="1"/>
      <c r="HAW265" s="1"/>
      <c r="HAX265" s="1"/>
      <c r="HAY265" s="1"/>
      <c r="HAZ265" s="1"/>
      <c r="HBA265" s="1"/>
      <c r="HBB265" s="1"/>
      <c r="HBC265" s="1"/>
      <c r="HBD265" s="1"/>
      <c r="HBE265" s="1"/>
      <c r="HBF265" s="1"/>
      <c r="HBG265" s="1"/>
      <c r="HBH265" s="1"/>
      <c r="HBI265" s="1"/>
      <c r="HBJ265" s="1"/>
      <c r="HBK265" s="1"/>
      <c r="HBL265" s="1"/>
      <c r="HBM265" s="1"/>
      <c r="HBN265" s="1"/>
      <c r="HBO265" s="1"/>
      <c r="HBP265" s="1"/>
      <c r="HBQ265" s="1"/>
      <c r="HBR265" s="1"/>
      <c r="HBS265" s="1"/>
      <c r="HBT265" s="1"/>
      <c r="HBU265" s="1"/>
      <c r="HBV265" s="1"/>
      <c r="HBW265" s="1"/>
      <c r="HBX265" s="1"/>
      <c r="HBY265" s="1"/>
      <c r="HBZ265" s="1"/>
      <c r="HCA265" s="1"/>
      <c r="HCB265" s="1"/>
      <c r="HCC265" s="1"/>
      <c r="HCD265" s="1"/>
      <c r="HCE265" s="1"/>
      <c r="HCF265" s="1"/>
      <c r="HCG265" s="1"/>
      <c r="HCH265" s="1"/>
      <c r="HCI265" s="1"/>
      <c r="HCJ265" s="1"/>
      <c r="HCK265" s="1"/>
      <c r="HCL265" s="1"/>
      <c r="HCM265" s="1"/>
      <c r="HCN265" s="1"/>
      <c r="HCO265" s="1"/>
      <c r="HCP265" s="1"/>
      <c r="HCQ265" s="1"/>
      <c r="HCR265" s="1"/>
      <c r="HCS265" s="1"/>
      <c r="HCT265" s="1"/>
      <c r="HCU265" s="1"/>
      <c r="HCV265" s="1"/>
      <c r="HCW265" s="1"/>
      <c r="HCX265" s="1"/>
      <c r="HCY265" s="1"/>
      <c r="HCZ265" s="1"/>
      <c r="HDA265" s="1"/>
      <c r="HDB265" s="1"/>
      <c r="HDC265" s="1"/>
      <c r="HDD265" s="1"/>
      <c r="HDE265" s="1"/>
      <c r="HDF265" s="1"/>
      <c r="HDG265" s="1"/>
      <c r="HDH265" s="1"/>
      <c r="HDI265" s="1"/>
      <c r="HDJ265" s="1"/>
      <c r="HDK265" s="1"/>
      <c r="HDL265" s="1"/>
      <c r="HDM265" s="1"/>
      <c r="HDN265" s="1"/>
      <c r="HDO265" s="1"/>
      <c r="HDP265" s="1"/>
      <c r="HDQ265" s="1"/>
      <c r="HDR265" s="1"/>
      <c r="HDS265" s="1"/>
      <c r="HDT265" s="1"/>
      <c r="HDU265" s="1"/>
      <c r="HDV265" s="1"/>
      <c r="HDW265" s="1"/>
      <c r="HDX265" s="1"/>
      <c r="HDY265" s="1"/>
      <c r="HDZ265" s="1"/>
      <c r="HEA265" s="1"/>
      <c r="HEB265" s="1"/>
      <c r="HEC265" s="1"/>
      <c r="HED265" s="1"/>
      <c r="HEE265" s="1"/>
      <c r="HEF265" s="1"/>
      <c r="HEG265" s="1"/>
      <c r="HEH265" s="1"/>
      <c r="HEI265" s="1"/>
      <c r="HEJ265" s="1"/>
      <c r="HEK265" s="1"/>
      <c r="HEL265" s="1"/>
      <c r="HEM265" s="1"/>
      <c r="HEN265" s="1"/>
      <c r="HEO265" s="1"/>
      <c r="HEP265" s="1"/>
      <c r="HEQ265" s="1"/>
      <c r="HER265" s="1"/>
      <c r="HES265" s="1"/>
      <c r="HET265" s="1"/>
      <c r="HEU265" s="1"/>
      <c r="HEV265" s="1"/>
      <c r="HEW265" s="1"/>
      <c r="HEX265" s="1"/>
      <c r="HEY265" s="1"/>
      <c r="HEZ265" s="1"/>
      <c r="HFA265" s="1"/>
      <c r="HFB265" s="1"/>
      <c r="HFC265" s="1"/>
      <c r="HFD265" s="1"/>
      <c r="HFE265" s="1"/>
      <c r="HFF265" s="1"/>
      <c r="HFG265" s="1"/>
      <c r="HFH265" s="1"/>
      <c r="HFI265" s="1"/>
      <c r="HFJ265" s="1"/>
      <c r="HFK265" s="1"/>
      <c r="HFL265" s="1"/>
      <c r="HFM265" s="1"/>
      <c r="HFN265" s="1"/>
      <c r="HFO265" s="1"/>
      <c r="HFP265" s="1"/>
      <c r="HFQ265" s="1"/>
      <c r="HFR265" s="1"/>
      <c r="HFS265" s="1"/>
      <c r="HFT265" s="1"/>
      <c r="HFU265" s="1"/>
      <c r="HFV265" s="1"/>
      <c r="HFW265" s="1"/>
      <c r="HFX265" s="1"/>
      <c r="HFY265" s="1"/>
      <c r="HFZ265" s="1"/>
      <c r="HGA265" s="1"/>
      <c r="HGB265" s="1"/>
      <c r="HGC265" s="1"/>
      <c r="HGD265" s="1"/>
      <c r="HGE265" s="1"/>
      <c r="HGF265" s="1"/>
      <c r="HGG265" s="1"/>
      <c r="HGH265" s="1"/>
      <c r="HGI265" s="1"/>
      <c r="HGJ265" s="1"/>
      <c r="HGK265" s="1"/>
      <c r="HGL265" s="1"/>
      <c r="HGM265" s="1"/>
      <c r="HGN265" s="1"/>
      <c r="HGO265" s="1"/>
      <c r="HGP265" s="1"/>
      <c r="HGQ265" s="1"/>
      <c r="HGR265" s="1"/>
      <c r="HGS265" s="1"/>
      <c r="HGT265" s="1"/>
      <c r="HGU265" s="1"/>
      <c r="HGV265" s="1"/>
      <c r="HGW265" s="1"/>
      <c r="HGX265" s="1"/>
      <c r="HGY265" s="1"/>
      <c r="HGZ265" s="1"/>
      <c r="HHA265" s="1"/>
      <c r="HHB265" s="1"/>
      <c r="HHC265" s="1"/>
      <c r="HHD265" s="1"/>
      <c r="HHE265" s="1"/>
      <c r="HHF265" s="1"/>
      <c r="HHG265" s="1"/>
      <c r="HHH265" s="1"/>
      <c r="HHI265" s="1"/>
      <c r="HHJ265" s="1"/>
      <c r="HHK265" s="1"/>
      <c r="HHL265" s="1"/>
      <c r="HHM265" s="1"/>
      <c r="HHN265" s="1"/>
      <c r="HHO265" s="1"/>
      <c r="HHP265" s="1"/>
      <c r="HHQ265" s="1"/>
      <c r="HHR265" s="1"/>
      <c r="HHS265" s="1"/>
      <c r="HHT265" s="1"/>
      <c r="HHU265" s="1"/>
      <c r="HHV265" s="1"/>
      <c r="HHW265" s="1"/>
      <c r="HHX265" s="1"/>
      <c r="HHY265" s="1"/>
      <c r="HHZ265" s="1"/>
      <c r="HIA265" s="1"/>
      <c r="HIB265" s="1"/>
      <c r="HIC265" s="1"/>
      <c r="HID265" s="1"/>
      <c r="HIE265" s="1"/>
      <c r="HIF265" s="1"/>
      <c r="HIG265" s="1"/>
      <c r="HIH265" s="1"/>
      <c r="HII265" s="1"/>
      <c r="HIJ265" s="1"/>
      <c r="HIK265" s="1"/>
      <c r="HIL265" s="1"/>
      <c r="HIM265" s="1"/>
      <c r="HIN265" s="1"/>
      <c r="HIO265" s="1"/>
      <c r="HIP265" s="1"/>
      <c r="HIQ265" s="1"/>
      <c r="HIR265" s="1"/>
      <c r="HIS265" s="1"/>
      <c r="HIT265" s="1"/>
      <c r="HIU265" s="1"/>
      <c r="HIV265" s="1"/>
      <c r="HIW265" s="1"/>
      <c r="HIX265" s="1"/>
      <c r="HIY265" s="1"/>
      <c r="HIZ265" s="1"/>
      <c r="HJA265" s="1"/>
      <c r="HJB265" s="1"/>
      <c r="HJC265" s="1"/>
      <c r="HJD265" s="1"/>
      <c r="HJE265" s="1"/>
      <c r="HJF265" s="1"/>
      <c r="HJG265" s="1"/>
      <c r="HJH265" s="1"/>
      <c r="HJI265" s="1"/>
      <c r="HJJ265" s="1"/>
      <c r="HJK265" s="1"/>
      <c r="HJL265" s="1"/>
      <c r="HJM265" s="1"/>
      <c r="HJN265" s="1"/>
      <c r="HJO265" s="1"/>
      <c r="HJP265" s="1"/>
      <c r="HJQ265" s="1"/>
      <c r="HJR265" s="1"/>
      <c r="HJS265" s="1"/>
      <c r="HJT265" s="1"/>
      <c r="HJU265" s="1"/>
      <c r="HJV265" s="1"/>
      <c r="HJW265" s="1"/>
      <c r="HJX265" s="1"/>
      <c r="HJY265" s="1"/>
      <c r="HJZ265" s="1"/>
      <c r="HKA265" s="1"/>
      <c r="HKB265" s="1"/>
      <c r="HKC265" s="1"/>
      <c r="HKD265" s="1"/>
      <c r="HKE265" s="1"/>
      <c r="HKF265" s="1"/>
      <c r="HKG265" s="1"/>
      <c r="HKH265" s="1"/>
      <c r="HKI265" s="1"/>
      <c r="HKJ265" s="1"/>
      <c r="HKK265" s="1"/>
      <c r="HKL265" s="1"/>
      <c r="HKM265" s="1"/>
      <c r="HKN265" s="1"/>
      <c r="HKO265" s="1"/>
      <c r="HKP265" s="1"/>
      <c r="HKQ265" s="1"/>
      <c r="HKR265" s="1"/>
      <c r="HKS265" s="1"/>
      <c r="HKT265" s="1"/>
      <c r="HKU265" s="1"/>
      <c r="HKV265" s="1"/>
      <c r="HKW265" s="1"/>
      <c r="HKX265" s="1"/>
      <c r="HKY265" s="1"/>
      <c r="HKZ265" s="1"/>
      <c r="HLA265" s="1"/>
      <c r="HLB265" s="1"/>
      <c r="HLC265" s="1"/>
      <c r="HLD265" s="1"/>
      <c r="HLE265" s="1"/>
      <c r="HLF265" s="1"/>
      <c r="HLG265" s="1"/>
      <c r="HLH265" s="1"/>
      <c r="HLI265" s="1"/>
      <c r="HLJ265" s="1"/>
      <c r="HLK265" s="1"/>
      <c r="HLL265" s="1"/>
      <c r="HLM265" s="1"/>
      <c r="HLN265" s="1"/>
      <c r="HLO265" s="1"/>
      <c r="HLP265" s="1"/>
      <c r="HLQ265" s="1"/>
      <c r="HLR265" s="1"/>
      <c r="HLS265" s="1"/>
      <c r="HLT265" s="1"/>
      <c r="HLU265" s="1"/>
      <c r="HLV265" s="1"/>
      <c r="HLW265" s="1"/>
      <c r="HLX265" s="1"/>
      <c r="HLY265" s="1"/>
      <c r="HLZ265" s="1"/>
      <c r="HMA265" s="1"/>
      <c r="HMB265" s="1"/>
      <c r="HMC265" s="1"/>
      <c r="HMD265" s="1"/>
      <c r="HME265" s="1"/>
      <c r="HMF265" s="1"/>
      <c r="HMG265" s="1"/>
      <c r="HMH265" s="1"/>
      <c r="HMI265" s="1"/>
      <c r="HMJ265" s="1"/>
      <c r="HMK265" s="1"/>
      <c r="HML265" s="1"/>
      <c r="HMM265" s="1"/>
      <c r="HMN265" s="1"/>
      <c r="HMO265" s="1"/>
      <c r="HMP265" s="1"/>
      <c r="HMQ265" s="1"/>
      <c r="HMR265" s="1"/>
      <c r="HMS265" s="1"/>
      <c r="HMT265" s="1"/>
      <c r="HMU265" s="1"/>
      <c r="HMV265" s="1"/>
      <c r="HMW265" s="1"/>
      <c r="HMX265" s="1"/>
      <c r="HMY265" s="1"/>
      <c r="HMZ265" s="1"/>
      <c r="HNA265" s="1"/>
      <c r="HNB265" s="1"/>
      <c r="HNC265" s="1"/>
      <c r="HND265" s="1"/>
      <c r="HNE265" s="1"/>
      <c r="HNF265" s="1"/>
      <c r="HNG265" s="1"/>
      <c r="HNH265" s="1"/>
      <c r="HNI265" s="1"/>
      <c r="HNJ265" s="1"/>
      <c r="HNK265" s="1"/>
      <c r="HNL265" s="1"/>
      <c r="HNM265" s="1"/>
      <c r="HNN265" s="1"/>
      <c r="HNO265" s="1"/>
      <c r="HNP265" s="1"/>
      <c r="HNQ265" s="1"/>
      <c r="HNR265" s="1"/>
      <c r="HNS265" s="1"/>
      <c r="HNT265" s="1"/>
      <c r="HNU265" s="1"/>
      <c r="HNV265" s="1"/>
      <c r="HNW265" s="1"/>
      <c r="HNX265" s="1"/>
      <c r="HNY265" s="1"/>
      <c r="HNZ265" s="1"/>
      <c r="HOA265" s="1"/>
      <c r="HOB265" s="1"/>
      <c r="HOC265" s="1"/>
      <c r="HOD265" s="1"/>
      <c r="HOE265" s="1"/>
      <c r="HOF265" s="1"/>
      <c r="HOG265" s="1"/>
      <c r="HOH265" s="1"/>
      <c r="HOI265" s="1"/>
      <c r="HOJ265" s="1"/>
      <c r="HOK265" s="1"/>
      <c r="HOL265" s="1"/>
      <c r="HOM265" s="1"/>
      <c r="HON265" s="1"/>
      <c r="HOO265" s="1"/>
      <c r="HOP265" s="1"/>
      <c r="HOQ265" s="1"/>
      <c r="HOR265" s="1"/>
      <c r="HOS265" s="1"/>
      <c r="HOT265" s="1"/>
      <c r="HOU265" s="1"/>
      <c r="HOV265" s="1"/>
      <c r="HOW265" s="1"/>
      <c r="HOX265" s="1"/>
      <c r="HOY265" s="1"/>
      <c r="HOZ265" s="1"/>
      <c r="HPA265" s="1"/>
      <c r="HPB265" s="1"/>
      <c r="HPC265" s="1"/>
      <c r="HPD265" s="1"/>
      <c r="HPE265" s="1"/>
      <c r="HPF265" s="1"/>
      <c r="HPG265" s="1"/>
      <c r="HPH265" s="1"/>
      <c r="HPI265" s="1"/>
      <c r="HPJ265" s="1"/>
      <c r="HPK265" s="1"/>
      <c r="HPL265" s="1"/>
      <c r="HPM265" s="1"/>
      <c r="HPN265" s="1"/>
      <c r="HPO265" s="1"/>
      <c r="HPP265" s="1"/>
      <c r="HPQ265" s="1"/>
      <c r="HPR265" s="1"/>
      <c r="HPS265" s="1"/>
      <c r="HPT265" s="1"/>
      <c r="HPU265" s="1"/>
      <c r="HPV265" s="1"/>
      <c r="HPW265" s="1"/>
      <c r="HPX265" s="1"/>
      <c r="HPY265" s="1"/>
      <c r="HPZ265" s="1"/>
      <c r="HQA265" s="1"/>
      <c r="HQB265" s="1"/>
      <c r="HQC265" s="1"/>
      <c r="HQD265" s="1"/>
      <c r="HQE265" s="1"/>
      <c r="HQF265" s="1"/>
      <c r="HQG265" s="1"/>
      <c r="HQH265" s="1"/>
      <c r="HQI265" s="1"/>
      <c r="HQJ265" s="1"/>
      <c r="HQK265" s="1"/>
      <c r="HQL265" s="1"/>
      <c r="HQM265" s="1"/>
      <c r="HQN265" s="1"/>
      <c r="HQO265" s="1"/>
      <c r="HQP265" s="1"/>
      <c r="HQQ265" s="1"/>
      <c r="HQR265" s="1"/>
      <c r="HQS265" s="1"/>
      <c r="HQT265" s="1"/>
      <c r="HQU265" s="1"/>
      <c r="HQV265" s="1"/>
      <c r="HQW265" s="1"/>
      <c r="HQX265" s="1"/>
      <c r="HQY265" s="1"/>
      <c r="HQZ265" s="1"/>
      <c r="HRA265" s="1"/>
      <c r="HRB265" s="1"/>
      <c r="HRC265" s="1"/>
      <c r="HRD265" s="1"/>
      <c r="HRE265" s="1"/>
      <c r="HRF265" s="1"/>
      <c r="HRG265" s="1"/>
      <c r="HRH265" s="1"/>
      <c r="HRI265" s="1"/>
      <c r="HRJ265" s="1"/>
      <c r="HRK265" s="1"/>
      <c r="HRL265" s="1"/>
      <c r="HRM265" s="1"/>
      <c r="HRN265" s="1"/>
      <c r="HRO265" s="1"/>
      <c r="HRP265" s="1"/>
      <c r="HRQ265" s="1"/>
      <c r="HRR265" s="1"/>
      <c r="HRS265" s="1"/>
      <c r="HRT265" s="1"/>
      <c r="HRU265" s="1"/>
      <c r="HRV265" s="1"/>
      <c r="HRW265" s="1"/>
      <c r="HRX265" s="1"/>
      <c r="HRY265" s="1"/>
      <c r="HRZ265" s="1"/>
      <c r="HSA265" s="1"/>
      <c r="HSB265" s="1"/>
      <c r="HSC265" s="1"/>
      <c r="HSD265" s="1"/>
      <c r="HSE265" s="1"/>
      <c r="HSF265" s="1"/>
      <c r="HSG265" s="1"/>
      <c r="HSH265" s="1"/>
      <c r="HSI265" s="1"/>
      <c r="HSJ265" s="1"/>
      <c r="HSK265" s="1"/>
      <c r="HSL265" s="1"/>
      <c r="HSM265" s="1"/>
      <c r="HSN265" s="1"/>
      <c r="HSO265" s="1"/>
      <c r="HSP265" s="1"/>
      <c r="HSQ265" s="1"/>
      <c r="HSR265" s="1"/>
      <c r="HSS265" s="1"/>
      <c r="HST265" s="1"/>
      <c r="HSU265" s="1"/>
      <c r="HSV265" s="1"/>
      <c r="HSW265" s="1"/>
      <c r="HSX265" s="1"/>
      <c r="HSY265" s="1"/>
      <c r="HSZ265" s="1"/>
      <c r="HTA265" s="1"/>
      <c r="HTB265" s="1"/>
      <c r="HTC265" s="1"/>
      <c r="HTD265" s="1"/>
      <c r="HTE265" s="1"/>
      <c r="HTF265" s="1"/>
      <c r="HTG265" s="1"/>
      <c r="HTH265" s="1"/>
      <c r="HTI265" s="1"/>
      <c r="HTJ265" s="1"/>
      <c r="HTK265" s="1"/>
      <c r="HTL265" s="1"/>
      <c r="HTM265" s="1"/>
      <c r="HTN265" s="1"/>
      <c r="HTO265" s="1"/>
      <c r="HTP265" s="1"/>
      <c r="HTQ265" s="1"/>
      <c r="HTR265" s="1"/>
      <c r="HTS265" s="1"/>
      <c r="HTT265" s="1"/>
      <c r="HTU265" s="1"/>
      <c r="HTV265" s="1"/>
      <c r="HTW265" s="1"/>
      <c r="HTX265" s="1"/>
      <c r="HTY265" s="1"/>
      <c r="HTZ265" s="1"/>
      <c r="HUA265" s="1"/>
      <c r="HUB265" s="1"/>
      <c r="HUC265" s="1"/>
      <c r="HUD265" s="1"/>
      <c r="HUE265" s="1"/>
      <c r="HUF265" s="1"/>
      <c r="HUG265" s="1"/>
      <c r="HUH265" s="1"/>
      <c r="HUI265" s="1"/>
      <c r="HUJ265" s="1"/>
      <c r="HUK265" s="1"/>
      <c r="HUL265" s="1"/>
      <c r="HUM265" s="1"/>
      <c r="HUN265" s="1"/>
      <c r="HUO265" s="1"/>
      <c r="HUP265" s="1"/>
      <c r="HUQ265" s="1"/>
      <c r="HUR265" s="1"/>
      <c r="HUS265" s="1"/>
      <c r="HUT265" s="1"/>
      <c r="HUU265" s="1"/>
      <c r="HUV265" s="1"/>
      <c r="HUW265" s="1"/>
      <c r="HUX265" s="1"/>
      <c r="HUY265" s="1"/>
      <c r="HUZ265" s="1"/>
      <c r="HVA265" s="1"/>
      <c r="HVB265" s="1"/>
      <c r="HVC265" s="1"/>
      <c r="HVD265" s="1"/>
      <c r="HVE265" s="1"/>
      <c r="HVF265" s="1"/>
      <c r="HVG265" s="1"/>
      <c r="HVH265" s="1"/>
      <c r="HVI265" s="1"/>
      <c r="HVJ265" s="1"/>
      <c r="HVK265" s="1"/>
      <c r="HVL265" s="1"/>
      <c r="HVM265" s="1"/>
      <c r="HVN265" s="1"/>
      <c r="HVO265" s="1"/>
      <c r="HVP265" s="1"/>
      <c r="HVQ265" s="1"/>
      <c r="HVR265" s="1"/>
      <c r="HVS265" s="1"/>
      <c r="HVT265" s="1"/>
      <c r="HVU265" s="1"/>
      <c r="HVV265" s="1"/>
      <c r="HVW265" s="1"/>
      <c r="HVX265" s="1"/>
      <c r="HVY265" s="1"/>
      <c r="HVZ265" s="1"/>
      <c r="HWA265" s="1"/>
      <c r="HWB265" s="1"/>
      <c r="HWC265" s="1"/>
      <c r="HWD265" s="1"/>
      <c r="HWE265" s="1"/>
      <c r="HWF265" s="1"/>
      <c r="HWG265" s="1"/>
      <c r="HWH265" s="1"/>
      <c r="HWI265" s="1"/>
      <c r="HWJ265" s="1"/>
      <c r="HWK265" s="1"/>
      <c r="HWL265" s="1"/>
      <c r="HWM265" s="1"/>
      <c r="HWN265" s="1"/>
      <c r="HWO265" s="1"/>
      <c r="HWP265" s="1"/>
      <c r="HWQ265" s="1"/>
      <c r="HWR265" s="1"/>
      <c r="HWS265" s="1"/>
      <c r="HWT265" s="1"/>
      <c r="HWU265" s="1"/>
      <c r="HWV265" s="1"/>
      <c r="HWW265" s="1"/>
      <c r="HWX265" s="1"/>
      <c r="HWY265" s="1"/>
      <c r="HWZ265" s="1"/>
      <c r="HXA265" s="1"/>
      <c r="HXB265" s="1"/>
      <c r="HXC265" s="1"/>
      <c r="HXD265" s="1"/>
      <c r="HXE265" s="1"/>
      <c r="HXF265" s="1"/>
      <c r="HXG265" s="1"/>
      <c r="HXH265" s="1"/>
      <c r="HXI265" s="1"/>
      <c r="HXJ265" s="1"/>
      <c r="HXK265" s="1"/>
      <c r="HXL265" s="1"/>
      <c r="HXM265" s="1"/>
      <c r="HXN265" s="1"/>
      <c r="HXO265" s="1"/>
      <c r="HXP265" s="1"/>
      <c r="HXQ265" s="1"/>
      <c r="HXR265" s="1"/>
      <c r="HXS265" s="1"/>
      <c r="HXT265" s="1"/>
      <c r="HXU265" s="1"/>
      <c r="HXV265" s="1"/>
      <c r="HXW265" s="1"/>
      <c r="HXX265" s="1"/>
      <c r="HXY265" s="1"/>
      <c r="HXZ265" s="1"/>
      <c r="HYA265" s="1"/>
      <c r="HYB265" s="1"/>
      <c r="HYC265" s="1"/>
      <c r="HYD265" s="1"/>
      <c r="HYE265" s="1"/>
      <c r="HYF265" s="1"/>
      <c r="HYG265" s="1"/>
      <c r="HYH265" s="1"/>
      <c r="HYI265" s="1"/>
      <c r="HYJ265" s="1"/>
      <c r="HYK265" s="1"/>
      <c r="HYL265" s="1"/>
      <c r="HYM265" s="1"/>
      <c r="HYN265" s="1"/>
      <c r="HYO265" s="1"/>
      <c r="HYP265" s="1"/>
      <c r="HYQ265" s="1"/>
      <c r="HYR265" s="1"/>
      <c r="HYS265" s="1"/>
      <c r="HYT265" s="1"/>
      <c r="HYU265" s="1"/>
      <c r="HYV265" s="1"/>
      <c r="HYW265" s="1"/>
      <c r="HYX265" s="1"/>
      <c r="HYY265" s="1"/>
      <c r="HYZ265" s="1"/>
      <c r="HZA265" s="1"/>
      <c r="HZB265" s="1"/>
      <c r="HZC265" s="1"/>
      <c r="HZD265" s="1"/>
      <c r="HZE265" s="1"/>
      <c r="HZF265" s="1"/>
      <c r="HZG265" s="1"/>
      <c r="HZH265" s="1"/>
      <c r="HZI265" s="1"/>
      <c r="HZJ265" s="1"/>
      <c r="HZK265" s="1"/>
      <c r="HZL265" s="1"/>
      <c r="HZM265" s="1"/>
      <c r="HZN265" s="1"/>
      <c r="HZO265" s="1"/>
      <c r="HZP265" s="1"/>
      <c r="HZQ265" s="1"/>
      <c r="HZR265" s="1"/>
      <c r="HZS265" s="1"/>
      <c r="HZT265" s="1"/>
      <c r="HZU265" s="1"/>
      <c r="HZV265" s="1"/>
      <c r="HZW265" s="1"/>
      <c r="HZX265" s="1"/>
      <c r="HZY265" s="1"/>
      <c r="HZZ265" s="1"/>
      <c r="IAA265" s="1"/>
      <c r="IAB265" s="1"/>
      <c r="IAC265" s="1"/>
      <c r="IAD265" s="1"/>
      <c r="IAE265" s="1"/>
      <c r="IAF265" s="1"/>
      <c r="IAG265" s="1"/>
      <c r="IAH265" s="1"/>
      <c r="IAI265" s="1"/>
      <c r="IAJ265" s="1"/>
      <c r="IAK265" s="1"/>
      <c r="IAL265" s="1"/>
      <c r="IAM265" s="1"/>
      <c r="IAN265" s="1"/>
      <c r="IAO265" s="1"/>
      <c r="IAP265" s="1"/>
      <c r="IAQ265" s="1"/>
      <c r="IAR265" s="1"/>
      <c r="IAS265" s="1"/>
      <c r="IAT265" s="1"/>
      <c r="IAU265" s="1"/>
      <c r="IAV265" s="1"/>
      <c r="IAW265" s="1"/>
      <c r="IAX265" s="1"/>
      <c r="IAY265" s="1"/>
      <c r="IAZ265" s="1"/>
      <c r="IBA265" s="1"/>
      <c r="IBB265" s="1"/>
      <c r="IBC265" s="1"/>
      <c r="IBD265" s="1"/>
      <c r="IBE265" s="1"/>
      <c r="IBF265" s="1"/>
      <c r="IBG265" s="1"/>
      <c r="IBH265" s="1"/>
      <c r="IBI265" s="1"/>
      <c r="IBJ265" s="1"/>
      <c r="IBK265" s="1"/>
      <c r="IBL265" s="1"/>
      <c r="IBM265" s="1"/>
      <c r="IBN265" s="1"/>
      <c r="IBO265" s="1"/>
      <c r="IBP265" s="1"/>
      <c r="IBQ265" s="1"/>
      <c r="IBR265" s="1"/>
      <c r="IBS265" s="1"/>
      <c r="IBT265" s="1"/>
      <c r="IBU265" s="1"/>
      <c r="IBV265" s="1"/>
      <c r="IBW265" s="1"/>
      <c r="IBX265" s="1"/>
      <c r="IBY265" s="1"/>
      <c r="IBZ265" s="1"/>
      <c r="ICA265" s="1"/>
      <c r="ICB265" s="1"/>
      <c r="ICC265" s="1"/>
      <c r="ICD265" s="1"/>
      <c r="ICE265" s="1"/>
      <c r="ICF265" s="1"/>
      <c r="ICG265" s="1"/>
      <c r="ICH265" s="1"/>
      <c r="ICI265" s="1"/>
      <c r="ICJ265" s="1"/>
      <c r="ICK265" s="1"/>
      <c r="ICL265" s="1"/>
      <c r="ICM265" s="1"/>
      <c r="ICN265" s="1"/>
      <c r="ICO265" s="1"/>
      <c r="ICP265" s="1"/>
      <c r="ICQ265" s="1"/>
      <c r="ICR265" s="1"/>
      <c r="ICS265" s="1"/>
      <c r="ICT265" s="1"/>
      <c r="ICU265" s="1"/>
      <c r="ICV265" s="1"/>
      <c r="ICW265" s="1"/>
      <c r="ICX265" s="1"/>
      <c r="ICY265" s="1"/>
      <c r="ICZ265" s="1"/>
      <c r="IDA265" s="1"/>
      <c r="IDB265" s="1"/>
      <c r="IDC265" s="1"/>
      <c r="IDD265" s="1"/>
      <c r="IDE265" s="1"/>
      <c r="IDF265" s="1"/>
      <c r="IDG265" s="1"/>
      <c r="IDH265" s="1"/>
      <c r="IDI265" s="1"/>
      <c r="IDJ265" s="1"/>
      <c r="IDK265" s="1"/>
      <c r="IDL265" s="1"/>
      <c r="IDM265" s="1"/>
      <c r="IDN265" s="1"/>
      <c r="IDO265" s="1"/>
      <c r="IDP265" s="1"/>
      <c r="IDQ265" s="1"/>
      <c r="IDR265" s="1"/>
      <c r="IDS265" s="1"/>
      <c r="IDT265" s="1"/>
      <c r="IDU265" s="1"/>
      <c r="IDV265" s="1"/>
      <c r="IDW265" s="1"/>
      <c r="IDX265" s="1"/>
      <c r="IDY265" s="1"/>
      <c r="IDZ265" s="1"/>
      <c r="IEA265" s="1"/>
      <c r="IEB265" s="1"/>
      <c r="IEC265" s="1"/>
      <c r="IED265" s="1"/>
      <c r="IEE265" s="1"/>
      <c r="IEF265" s="1"/>
      <c r="IEG265" s="1"/>
      <c r="IEH265" s="1"/>
      <c r="IEI265" s="1"/>
      <c r="IEJ265" s="1"/>
      <c r="IEK265" s="1"/>
      <c r="IEL265" s="1"/>
      <c r="IEM265" s="1"/>
      <c r="IEN265" s="1"/>
      <c r="IEO265" s="1"/>
      <c r="IEP265" s="1"/>
      <c r="IEQ265" s="1"/>
      <c r="IER265" s="1"/>
      <c r="IES265" s="1"/>
      <c r="IET265" s="1"/>
      <c r="IEU265" s="1"/>
      <c r="IEV265" s="1"/>
      <c r="IEW265" s="1"/>
      <c r="IEX265" s="1"/>
      <c r="IEY265" s="1"/>
      <c r="IEZ265" s="1"/>
      <c r="IFA265" s="1"/>
      <c r="IFB265" s="1"/>
      <c r="IFC265" s="1"/>
      <c r="IFD265" s="1"/>
      <c r="IFE265" s="1"/>
      <c r="IFF265" s="1"/>
      <c r="IFG265" s="1"/>
      <c r="IFH265" s="1"/>
      <c r="IFI265" s="1"/>
      <c r="IFJ265" s="1"/>
      <c r="IFK265" s="1"/>
      <c r="IFL265" s="1"/>
      <c r="IFM265" s="1"/>
      <c r="IFN265" s="1"/>
      <c r="IFO265" s="1"/>
      <c r="IFP265" s="1"/>
      <c r="IFQ265" s="1"/>
      <c r="IFR265" s="1"/>
      <c r="IFS265" s="1"/>
      <c r="IFT265" s="1"/>
      <c r="IFU265" s="1"/>
      <c r="IFV265" s="1"/>
      <c r="IFW265" s="1"/>
      <c r="IFX265" s="1"/>
      <c r="IFY265" s="1"/>
      <c r="IFZ265" s="1"/>
      <c r="IGA265" s="1"/>
      <c r="IGB265" s="1"/>
      <c r="IGC265" s="1"/>
      <c r="IGD265" s="1"/>
      <c r="IGE265" s="1"/>
      <c r="IGF265" s="1"/>
      <c r="IGG265" s="1"/>
      <c r="IGH265" s="1"/>
      <c r="IGI265" s="1"/>
      <c r="IGJ265" s="1"/>
      <c r="IGK265" s="1"/>
      <c r="IGL265" s="1"/>
      <c r="IGM265" s="1"/>
      <c r="IGN265" s="1"/>
      <c r="IGO265" s="1"/>
      <c r="IGP265" s="1"/>
      <c r="IGQ265" s="1"/>
      <c r="IGR265" s="1"/>
      <c r="IGS265" s="1"/>
      <c r="IGT265" s="1"/>
      <c r="IGU265" s="1"/>
      <c r="IGV265" s="1"/>
      <c r="IGW265" s="1"/>
      <c r="IGX265" s="1"/>
      <c r="IGY265" s="1"/>
      <c r="IGZ265" s="1"/>
      <c r="IHA265" s="1"/>
      <c r="IHB265" s="1"/>
      <c r="IHC265" s="1"/>
      <c r="IHD265" s="1"/>
      <c r="IHE265" s="1"/>
      <c r="IHF265" s="1"/>
      <c r="IHG265" s="1"/>
      <c r="IHH265" s="1"/>
      <c r="IHI265" s="1"/>
      <c r="IHJ265" s="1"/>
      <c r="IHK265" s="1"/>
      <c r="IHL265" s="1"/>
      <c r="IHM265" s="1"/>
      <c r="IHN265" s="1"/>
      <c r="IHO265" s="1"/>
      <c r="IHP265" s="1"/>
      <c r="IHQ265" s="1"/>
      <c r="IHR265" s="1"/>
      <c r="IHS265" s="1"/>
      <c r="IHT265" s="1"/>
      <c r="IHU265" s="1"/>
      <c r="IHV265" s="1"/>
      <c r="IHW265" s="1"/>
      <c r="IHX265" s="1"/>
      <c r="IHY265" s="1"/>
      <c r="IHZ265" s="1"/>
      <c r="IIA265" s="1"/>
      <c r="IIB265" s="1"/>
      <c r="IIC265" s="1"/>
      <c r="IID265" s="1"/>
      <c r="IIE265" s="1"/>
      <c r="IIF265" s="1"/>
      <c r="IIG265" s="1"/>
      <c r="IIH265" s="1"/>
      <c r="III265" s="1"/>
      <c r="IIJ265" s="1"/>
      <c r="IIK265" s="1"/>
      <c r="IIL265" s="1"/>
      <c r="IIM265" s="1"/>
      <c r="IIN265" s="1"/>
      <c r="IIO265" s="1"/>
      <c r="IIP265" s="1"/>
      <c r="IIQ265" s="1"/>
      <c r="IIR265" s="1"/>
      <c r="IIS265" s="1"/>
      <c r="IIT265" s="1"/>
      <c r="IIU265" s="1"/>
      <c r="IIV265" s="1"/>
      <c r="IIW265" s="1"/>
      <c r="IIX265" s="1"/>
      <c r="IIY265" s="1"/>
      <c r="IIZ265" s="1"/>
      <c r="IJA265" s="1"/>
      <c r="IJB265" s="1"/>
      <c r="IJC265" s="1"/>
      <c r="IJD265" s="1"/>
      <c r="IJE265" s="1"/>
      <c r="IJF265" s="1"/>
      <c r="IJG265" s="1"/>
      <c r="IJH265" s="1"/>
      <c r="IJI265" s="1"/>
      <c r="IJJ265" s="1"/>
      <c r="IJK265" s="1"/>
      <c r="IJL265" s="1"/>
      <c r="IJM265" s="1"/>
      <c r="IJN265" s="1"/>
      <c r="IJO265" s="1"/>
      <c r="IJP265" s="1"/>
      <c r="IJQ265" s="1"/>
      <c r="IJR265" s="1"/>
      <c r="IJS265" s="1"/>
      <c r="IJT265" s="1"/>
      <c r="IJU265" s="1"/>
      <c r="IJV265" s="1"/>
      <c r="IJW265" s="1"/>
      <c r="IJX265" s="1"/>
      <c r="IJY265" s="1"/>
      <c r="IJZ265" s="1"/>
      <c r="IKA265" s="1"/>
      <c r="IKB265" s="1"/>
      <c r="IKC265" s="1"/>
      <c r="IKD265" s="1"/>
      <c r="IKE265" s="1"/>
      <c r="IKF265" s="1"/>
      <c r="IKG265" s="1"/>
      <c r="IKH265" s="1"/>
      <c r="IKI265" s="1"/>
      <c r="IKJ265" s="1"/>
      <c r="IKK265" s="1"/>
      <c r="IKL265" s="1"/>
      <c r="IKM265" s="1"/>
      <c r="IKN265" s="1"/>
      <c r="IKO265" s="1"/>
      <c r="IKP265" s="1"/>
      <c r="IKQ265" s="1"/>
      <c r="IKR265" s="1"/>
      <c r="IKS265" s="1"/>
      <c r="IKT265" s="1"/>
      <c r="IKU265" s="1"/>
      <c r="IKV265" s="1"/>
      <c r="IKW265" s="1"/>
      <c r="IKX265" s="1"/>
      <c r="IKY265" s="1"/>
      <c r="IKZ265" s="1"/>
      <c r="ILA265" s="1"/>
      <c r="ILB265" s="1"/>
      <c r="ILC265" s="1"/>
      <c r="ILD265" s="1"/>
      <c r="ILE265" s="1"/>
      <c r="ILF265" s="1"/>
      <c r="ILG265" s="1"/>
      <c r="ILH265" s="1"/>
      <c r="ILI265" s="1"/>
      <c r="ILJ265" s="1"/>
      <c r="ILK265" s="1"/>
      <c r="ILL265" s="1"/>
      <c r="ILM265" s="1"/>
      <c r="ILN265" s="1"/>
      <c r="ILO265" s="1"/>
      <c r="ILP265" s="1"/>
      <c r="ILQ265" s="1"/>
      <c r="ILR265" s="1"/>
      <c r="ILS265" s="1"/>
      <c r="ILT265" s="1"/>
      <c r="ILU265" s="1"/>
      <c r="ILV265" s="1"/>
      <c r="ILW265" s="1"/>
      <c r="ILX265" s="1"/>
      <c r="ILY265" s="1"/>
      <c r="ILZ265" s="1"/>
      <c r="IMA265" s="1"/>
      <c r="IMB265" s="1"/>
      <c r="IMC265" s="1"/>
      <c r="IMD265" s="1"/>
      <c r="IME265" s="1"/>
      <c r="IMF265" s="1"/>
      <c r="IMG265" s="1"/>
      <c r="IMH265" s="1"/>
      <c r="IMI265" s="1"/>
      <c r="IMJ265" s="1"/>
      <c r="IMK265" s="1"/>
      <c r="IML265" s="1"/>
      <c r="IMM265" s="1"/>
      <c r="IMN265" s="1"/>
      <c r="IMO265" s="1"/>
      <c r="IMP265" s="1"/>
      <c r="IMQ265" s="1"/>
      <c r="IMR265" s="1"/>
      <c r="IMS265" s="1"/>
      <c r="IMT265" s="1"/>
      <c r="IMU265" s="1"/>
      <c r="IMV265" s="1"/>
      <c r="IMW265" s="1"/>
      <c r="IMX265" s="1"/>
      <c r="IMY265" s="1"/>
      <c r="IMZ265" s="1"/>
      <c r="INA265" s="1"/>
      <c r="INB265" s="1"/>
      <c r="INC265" s="1"/>
      <c r="IND265" s="1"/>
      <c r="INE265" s="1"/>
      <c r="INF265" s="1"/>
      <c r="ING265" s="1"/>
      <c r="INH265" s="1"/>
      <c r="INI265" s="1"/>
      <c r="INJ265" s="1"/>
      <c r="INK265" s="1"/>
      <c r="INL265" s="1"/>
      <c r="INM265" s="1"/>
      <c r="INN265" s="1"/>
      <c r="INO265" s="1"/>
      <c r="INP265" s="1"/>
      <c r="INQ265" s="1"/>
      <c r="INR265" s="1"/>
      <c r="INS265" s="1"/>
      <c r="INT265" s="1"/>
      <c r="INU265" s="1"/>
      <c r="INV265" s="1"/>
      <c r="INW265" s="1"/>
      <c r="INX265" s="1"/>
      <c r="INY265" s="1"/>
      <c r="INZ265" s="1"/>
      <c r="IOA265" s="1"/>
      <c r="IOB265" s="1"/>
      <c r="IOC265" s="1"/>
      <c r="IOD265" s="1"/>
      <c r="IOE265" s="1"/>
      <c r="IOF265" s="1"/>
      <c r="IOG265" s="1"/>
      <c r="IOH265" s="1"/>
      <c r="IOI265" s="1"/>
      <c r="IOJ265" s="1"/>
      <c r="IOK265" s="1"/>
      <c r="IOL265" s="1"/>
      <c r="IOM265" s="1"/>
      <c r="ION265" s="1"/>
      <c r="IOO265" s="1"/>
      <c r="IOP265" s="1"/>
      <c r="IOQ265" s="1"/>
      <c r="IOR265" s="1"/>
      <c r="IOS265" s="1"/>
      <c r="IOT265" s="1"/>
      <c r="IOU265" s="1"/>
      <c r="IOV265" s="1"/>
      <c r="IOW265" s="1"/>
      <c r="IOX265" s="1"/>
      <c r="IOY265" s="1"/>
      <c r="IOZ265" s="1"/>
      <c r="IPA265" s="1"/>
      <c r="IPB265" s="1"/>
      <c r="IPC265" s="1"/>
      <c r="IPD265" s="1"/>
      <c r="IPE265" s="1"/>
      <c r="IPF265" s="1"/>
      <c r="IPG265" s="1"/>
      <c r="IPH265" s="1"/>
      <c r="IPI265" s="1"/>
      <c r="IPJ265" s="1"/>
      <c r="IPK265" s="1"/>
      <c r="IPL265" s="1"/>
      <c r="IPM265" s="1"/>
      <c r="IPN265" s="1"/>
      <c r="IPO265" s="1"/>
      <c r="IPP265" s="1"/>
      <c r="IPQ265" s="1"/>
      <c r="IPR265" s="1"/>
      <c r="IPS265" s="1"/>
      <c r="IPT265" s="1"/>
      <c r="IPU265" s="1"/>
      <c r="IPV265" s="1"/>
      <c r="IPW265" s="1"/>
      <c r="IPX265" s="1"/>
      <c r="IPY265" s="1"/>
      <c r="IPZ265" s="1"/>
      <c r="IQA265" s="1"/>
      <c r="IQB265" s="1"/>
      <c r="IQC265" s="1"/>
      <c r="IQD265" s="1"/>
      <c r="IQE265" s="1"/>
      <c r="IQF265" s="1"/>
      <c r="IQG265" s="1"/>
      <c r="IQH265" s="1"/>
      <c r="IQI265" s="1"/>
      <c r="IQJ265" s="1"/>
      <c r="IQK265" s="1"/>
      <c r="IQL265" s="1"/>
      <c r="IQM265" s="1"/>
      <c r="IQN265" s="1"/>
      <c r="IQO265" s="1"/>
      <c r="IQP265" s="1"/>
      <c r="IQQ265" s="1"/>
      <c r="IQR265" s="1"/>
      <c r="IQS265" s="1"/>
      <c r="IQT265" s="1"/>
      <c r="IQU265" s="1"/>
      <c r="IQV265" s="1"/>
      <c r="IQW265" s="1"/>
      <c r="IQX265" s="1"/>
      <c r="IQY265" s="1"/>
      <c r="IQZ265" s="1"/>
      <c r="IRA265" s="1"/>
      <c r="IRB265" s="1"/>
      <c r="IRC265" s="1"/>
      <c r="IRD265" s="1"/>
      <c r="IRE265" s="1"/>
      <c r="IRF265" s="1"/>
      <c r="IRG265" s="1"/>
      <c r="IRH265" s="1"/>
      <c r="IRI265" s="1"/>
      <c r="IRJ265" s="1"/>
      <c r="IRK265" s="1"/>
      <c r="IRL265" s="1"/>
      <c r="IRM265" s="1"/>
      <c r="IRN265" s="1"/>
      <c r="IRO265" s="1"/>
      <c r="IRP265" s="1"/>
      <c r="IRQ265" s="1"/>
      <c r="IRR265" s="1"/>
      <c r="IRS265" s="1"/>
      <c r="IRT265" s="1"/>
      <c r="IRU265" s="1"/>
      <c r="IRV265" s="1"/>
      <c r="IRW265" s="1"/>
      <c r="IRX265" s="1"/>
      <c r="IRY265" s="1"/>
      <c r="IRZ265" s="1"/>
      <c r="ISA265" s="1"/>
      <c r="ISB265" s="1"/>
      <c r="ISC265" s="1"/>
      <c r="ISD265" s="1"/>
      <c r="ISE265" s="1"/>
      <c r="ISF265" s="1"/>
      <c r="ISG265" s="1"/>
      <c r="ISH265" s="1"/>
      <c r="ISI265" s="1"/>
      <c r="ISJ265" s="1"/>
      <c r="ISK265" s="1"/>
      <c r="ISL265" s="1"/>
      <c r="ISM265" s="1"/>
      <c r="ISN265" s="1"/>
      <c r="ISO265" s="1"/>
      <c r="ISP265" s="1"/>
      <c r="ISQ265" s="1"/>
      <c r="ISR265" s="1"/>
      <c r="ISS265" s="1"/>
      <c r="IST265" s="1"/>
      <c r="ISU265" s="1"/>
      <c r="ISV265" s="1"/>
      <c r="ISW265" s="1"/>
      <c r="ISX265" s="1"/>
      <c r="ISY265" s="1"/>
      <c r="ISZ265" s="1"/>
      <c r="ITA265" s="1"/>
      <c r="ITB265" s="1"/>
      <c r="ITC265" s="1"/>
      <c r="ITD265" s="1"/>
      <c r="ITE265" s="1"/>
      <c r="ITF265" s="1"/>
      <c r="ITG265" s="1"/>
      <c r="ITH265" s="1"/>
      <c r="ITI265" s="1"/>
      <c r="ITJ265" s="1"/>
      <c r="ITK265" s="1"/>
      <c r="ITL265" s="1"/>
      <c r="ITM265" s="1"/>
      <c r="ITN265" s="1"/>
      <c r="ITO265" s="1"/>
      <c r="ITP265" s="1"/>
      <c r="ITQ265" s="1"/>
      <c r="ITR265" s="1"/>
      <c r="ITS265" s="1"/>
      <c r="ITT265" s="1"/>
      <c r="ITU265" s="1"/>
      <c r="ITV265" s="1"/>
      <c r="ITW265" s="1"/>
      <c r="ITX265" s="1"/>
      <c r="ITY265" s="1"/>
      <c r="ITZ265" s="1"/>
      <c r="IUA265" s="1"/>
      <c r="IUB265" s="1"/>
      <c r="IUC265" s="1"/>
      <c r="IUD265" s="1"/>
      <c r="IUE265" s="1"/>
      <c r="IUF265" s="1"/>
      <c r="IUG265" s="1"/>
      <c r="IUH265" s="1"/>
      <c r="IUI265" s="1"/>
      <c r="IUJ265" s="1"/>
      <c r="IUK265" s="1"/>
      <c r="IUL265" s="1"/>
      <c r="IUM265" s="1"/>
      <c r="IUN265" s="1"/>
      <c r="IUO265" s="1"/>
      <c r="IUP265" s="1"/>
      <c r="IUQ265" s="1"/>
      <c r="IUR265" s="1"/>
      <c r="IUS265" s="1"/>
      <c r="IUT265" s="1"/>
      <c r="IUU265" s="1"/>
      <c r="IUV265" s="1"/>
      <c r="IUW265" s="1"/>
      <c r="IUX265" s="1"/>
      <c r="IUY265" s="1"/>
      <c r="IUZ265" s="1"/>
      <c r="IVA265" s="1"/>
      <c r="IVB265" s="1"/>
      <c r="IVC265" s="1"/>
      <c r="IVD265" s="1"/>
      <c r="IVE265" s="1"/>
      <c r="IVF265" s="1"/>
      <c r="IVG265" s="1"/>
      <c r="IVH265" s="1"/>
      <c r="IVI265" s="1"/>
      <c r="IVJ265" s="1"/>
      <c r="IVK265" s="1"/>
      <c r="IVL265" s="1"/>
      <c r="IVM265" s="1"/>
      <c r="IVN265" s="1"/>
      <c r="IVO265" s="1"/>
      <c r="IVP265" s="1"/>
      <c r="IVQ265" s="1"/>
      <c r="IVR265" s="1"/>
      <c r="IVS265" s="1"/>
      <c r="IVT265" s="1"/>
      <c r="IVU265" s="1"/>
      <c r="IVV265" s="1"/>
      <c r="IVW265" s="1"/>
      <c r="IVX265" s="1"/>
      <c r="IVY265" s="1"/>
      <c r="IVZ265" s="1"/>
      <c r="IWA265" s="1"/>
      <c r="IWB265" s="1"/>
      <c r="IWC265" s="1"/>
      <c r="IWD265" s="1"/>
      <c r="IWE265" s="1"/>
      <c r="IWF265" s="1"/>
      <c r="IWG265" s="1"/>
      <c r="IWH265" s="1"/>
      <c r="IWI265" s="1"/>
      <c r="IWJ265" s="1"/>
      <c r="IWK265" s="1"/>
      <c r="IWL265" s="1"/>
      <c r="IWM265" s="1"/>
      <c r="IWN265" s="1"/>
      <c r="IWO265" s="1"/>
      <c r="IWP265" s="1"/>
      <c r="IWQ265" s="1"/>
      <c r="IWR265" s="1"/>
      <c r="IWS265" s="1"/>
      <c r="IWT265" s="1"/>
      <c r="IWU265" s="1"/>
      <c r="IWV265" s="1"/>
      <c r="IWW265" s="1"/>
      <c r="IWX265" s="1"/>
      <c r="IWY265" s="1"/>
      <c r="IWZ265" s="1"/>
      <c r="IXA265" s="1"/>
      <c r="IXB265" s="1"/>
      <c r="IXC265" s="1"/>
      <c r="IXD265" s="1"/>
      <c r="IXE265" s="1"/>
      <c r="IXF265" s="1"/>
      <c r="IXG265" s="1"/>
      <c r="IXH265" s="1"/>
      <c r="IXI265" s="1"/>
      <c r="IXJ265" s="1"/>
      <c r="IXK265" s="1"/>
      <c r="IXL265" s="1"/>
      <c r="IXM265" s="1"/>
      <c r="IXN265" s="1"/>
      <c r="IXO265" s="1"/>
      <c r="IXP265" s="1"/>
      <c r="IXQ265" s="1"/>
      <c r="IXR265" s="1"/>
      <c r="IXS265" s="1"/>
      <c r="IXT265" s="1"/>
      <c r="IXU265" s="1"/>
      <c r="IXV265" s="1"/>
      <c r="IXW265" s="1"/>
      <c r="IXX265" s="1"/>
      <c r="IXY265" s="1"/>
      <c r="IXZ265" s="1"/>
      <c r="IYA265" s="1"/>
      <c r="IYB265" s="1"/>
      <c r="IYC265" s="1"/>
      <c r="IYD265" s="1"/>
      <c r="IYE265" s="1"/>
      <c r="IYF265" s="1"/>
      <c r="IYG265" s="1"/>
      <c r="IYH265" s="1"/>
      <c r="IYI265" s="1"/>
      <c r="IYJ265" s="1"/>
      <c r="IYK265" s="1"/>
      <c r="IYL265" s="1"/>
      <c r="IYM265" s="1"/>
      <c r="IYN265" s="1"/>
      <c r="IYO265" s="1"/>
      <c r="IYP265" s="1"/>
      <c r="IYQ265" s="1"/>
      <c r="IYR265" s="1"/>
      <c r="IYS265" s="1"/>
      <c r="IYT265" s="1"/>
      <c r="IYU265" s="1"/>
      <c r="IYV265" s="1"/>
      <c r="IYW265" s="1"/>
      <c r="IYX265" s="1"/>
      <c r="IYY265" s="1"/>
      <c r="IYZ265" s="1"/>
      <c r="IZA265" s="1"/>
      <c r="IZB265" s="1"/>
      <c r="IZC265" s="1"/>
      <c r="IZD265" s="1"/>
      <c r="IZE265" s="1"/>
      <c r="IZF265" s="1"/>
      <c r="IZG265" s="1"/>
      <c r="IZH265" s="1"/>
      <c r="IZI265" s="1"/>
      <c r="IZJ265" s="1"/>
      <c r="IZK265" s="1"/>
      <c r="IZL265" s="1"/>
      <c r="IZM265" s="1"/>
      <c r="IZN265" s="1"/>
      <c r="IZO265" s="1"/>
      <c r="IZP265" s="1"/>
      <c r="IZQ265" s="1"/>
      <c r="IZR265" s="1"/>
      <c r="IZS265" s="1"/>
      <c r="IZT265" s="1"/>
      <c r="IZU265" s="1"/>
      <c r="IZV265" s="1"/>
      <c r="IZW265" s="1"/>
      <c r="IZX265" s="1"/>
      <c r="IZY265" s="1"/>
      <c r="IZZ265" s="1"/>
      <c r="JAA265" s="1"/>
      <c r="JAB265" s="1"/>
      <c r="JAC265" s="1"/>
      <c r="JAD265" s="1"/>
      <c r="JAE265" s="1"/>
      <c r="JAF265" s="1"/>
      <c r="JAG265" s="1"/>
      <c r="JAH265" s="1"/>
      <c r="JAI265" s="1"/>
      <c r="JAJ265" s="1"/>
      <c r="JAK265" s="1"/>
      <c r="JAL265" s="1"/>
      <c r="JAM265" s="1"/>
      <c r="JAN265" s="1"/>
      <c r="JAO265" s="1"/>
      <c r="JAP265" s="1"/>
      <c r="JAQ265" s="1"/>
      <c r="JAR265" s="1"/>
      <c r="JAS265" s="1"/>
      <c r="JAT265" s="1"/>
      <c r="JAU265" s="1"/>
      <c r="JAV265" s="1"/>
      <c r="JAW265" s="1"/>
      <c r="JAX265" s="1"/>
      <c r="JAY265" s="1"/>
      <c r="JAZ265" s="1"/>
      <c r="JBA265" s="1"/>
      <c r="JBB265" s="1"/>
      <c r="JBC265" s="1"/>
      <c r="JBD265" s="1"/>
      <c r="JBE265" s="1"/>
      <c r="JBF265" s="1"/>
      <c r="JBG265" s="1"/>
      <c r="JBH265" s="1"/>
      <c r="JBI265" s="1"/>
      <c r="JBJ265" s="1"/>
      <c r="JBK265" s="1"/>
      <c r="JBL265" s="1"/>
      <c r="JBM265" s="1"/>
      <c r="JBN265" s="1"/>
      <c r="JBO265" s="1"/>
      <c r="JBP265" s="1"/>
      <c r="JBQ265" s="1"/>
      <c r="JBR265" s="1"/>
      <c r="JBS265" s="1"/>
      <c r="JBT265" s="1"/>
      <c r="JBU265" s="1"/>
      <c r="JBV265" s="1"/>
      <c r="JBW265" s="1"/>
      <c r="JBX265" s="1"/>
      <c r="JBY265" s="1"/>
      <c r="JBZ265" s="1"/>
      <c r="JCA265" s="1"/>
      <c r="JCB265" s="1"/>
      <c r="JCC265" s="1"/>
      <c r="JCD265" s="1"/>
      <c r="JCE265" s="1"/>
      <c r="JCF265" s="1"/>
      <c r="JCG265" s="1"/>
      <c r="JCH265" s="1"/>
      <c r="JCI265" s="1"/>
      <c r="JCJ265" s="1"/>
      <c r="JCK265" s="1"/>
      <c r="JCL265" s="1"/>
      <c r="JCM265" s="1"/>
      <c r="JCN265" s="1"/>
      <c r="JCO265" s="1"/>
      <c r="JCP265" s="1"/>
      <c r="JCQ265" s="1"/>
      <c r="JCR265" s="1"/>
      <c r="JCS265" s="1"/>
      <c r="JCT265" s="1"/>
      <c r="JCU265" s="1"/>
      <c r="JCV265" s="1"/>
      <c r="JCW265" s="1"/>
      <c r="JCX265" s="1"/>
      <c r="JCY265" s="1"/>
      <c r="JCZ265" s="1"/>
      <c r="JDA265" s="1"/>
      <c r="JDB265" s="1"/>
      <c r="JDC265" s="1"/>
      <c r="JDD265" s="1"/>
      <c r="JDE265" s="1"/>
      <c r="JDF265" s="1"/>
      <c r="JDG265" s="1"/>
      <c r="JDH265" s="1"/>
      <c r="JDI265" s="1"/>
      <c r="JDJ265" s="1"/>
      <c r="JDK265" s="1"/>
      <c r="JDL265" s="1"/>
      <c r="JDM265" s="1"/>
      <c r="JDN265" s="1"/>
      <c r="JDO265" s="1"/>
      <c r="JDP265" s="1"/>
      <c r="JDQ265" s="1"/>
      <c r="JDR265" s="1"/>
      <c r="JDS265" s="1"/>
      <c r="JDT265" s="1"/>
      <c r="JDU265" s="1"/>
      <c r="JDV265" s="1"/>
      <c r="JDW265" s="1"/>
      <c r="JDX265" s="1"/>
      <c r="JDY265" s="1"/>
      <c r="JDZ265" s="1"/>
      <c r="JEA265" s="1"/>
      <c r="JEB265" s="1"/>
      <c r="JEC265" s="1"/>
      <c r="JED265" s="1"/>
      <c r="JEE265" s="1"/>
      <c r="JEF265" s="1"/>
      <c r="JEG265" s="1"/>
      <c r="JEH265" s="1"/>
      <c r="JEI265" s="1"/>
      <c r="JEJ265" s="1"/>
      <c r="JEK265" s="1"/>
      <c r="JEL265" s="1"/>
      <c r="JEM265" s="1"/>
      <c r="JEN265" s="1"/>
      <c r="JEO265" s="1"/>
      <c r="JEP265" s="1"/>
      <c r="JEQ265" s="1"/>
      <c r="JER265" s="1"/>
      <c r="JES265" s="1"/>
      <c r="JET265" s="1"/>
      <c r="JEU265" s="1"/>
      <c r="JEV265" s="1"/>
      <c r="JEW265" s="1"/>
      <c r="JEX265" s="1"/>
      <c r="JEY265" s="1"/>
      <c r="JEZ265" s="1"/>
      <c r="JFA265" s="1"/>
      <c r="JFB265" s="1"/>
      <c r="JFC265" s="1"/>
      <c r="JFD265" s="1"/>
      <c r="JFE265" s="1"/>
      <c r="JFF265" s="1"/>
      <c r="JFG265" s="1"/>
      <c r="JFH265" s="1"/>
      <c r="JFI265" s="1"/>
      <c r="JFJ265" s="1"/>
      <c r="JFK265" s="1"/>
      <c r="JFL265" s="1"/>
      <c r="JFM265" s="1"/>
      <c r="JFN265" s="1"/>
      <c r="JFO265" s="1"/>
      <c r="JFP265" s="1"/>
      <c r="JFQ265" s="1"/>
      <c r="JFR265" s="1"/>
      <c r="JFS265" s="1"/>
      <c r="JFT265" s="1"/>
      <c r="JFU265" s="1"/>
      <c r="JFV265" s="1"/>
      <c r="JFW265" s="1"/>
      <c r="JFX265" s="1"/>
      <c r="JFY265" s="1"/>
      <c r="JFZ265" s="1"/>
      <c r="JGA265" s="1"/>
      <c r="JGB265" s="1"/>
      <c r="JGC265" s="1"/>
      <c r="JGD265" s="1"/>
      <c r="JGE265" s="1"/>
      <c r="JGF265" s="1"/>
      <c r="JGG265" s="1"/>
      <c r="JGH265" s="1"/>
      <c r="JGI265" s="1"/>
      <c r="JGJ265" s="1"/>
      <c r="JGK265" s="1"/>
      <c r="JGL265" s="1"/>
      <c r="JGM265" s="1"/>
      <c r="JGN265" s="1"/>
      <c r="JGO265" s="1"/>
      <c r="JGP265" s="1"/>
      <c r="JGQ265" s="1"/>
      <c r="JGR265" s="1"/>
      <c r="JGS265" s="1"/>
      <c r="JGT265" s="1"/>
      <c r="JGU265" s="1"/>
      <c r="JGV265" s="1"/>
      <c r="JGW265" s="1"/>
      <c r="JGX265" s="1"/>
      <c r="JGY265" s="1"/>
      <c r="JGZ265" s="1"/>
      <c r="JHA265" s="1"/>
      <c r="JHB265" s="1"/>
      <c r="JHC265" s="1"/>
      <c r="JHD265" s="1"/>
      <c r="JHE265" s="1"/>
      <c r="JHF265" s="1"/>
      <c r="JHG265" s="1"/>
      <c r="JHH265" s="1"/>
      <c r="JHI265" s="1"/>
      <c r="JHJ265" s="1"/>
      <c r="JHK265" s="1"/>
      <c r="JHL265" s="1"/>
      <c r="JHM265" s="1"/>
      <c r="JHN265" s="1"/>
      <c r="JHO265" s="1"/>
      <c r="JHP265" s="1"/>
      <c r="JHQ265" s="1"/>
      <c r="JHR265" s="1"/>
      <c r="JHS265" s="1"/>
      <c r="JHT265" s="1"/>
      <c r="JHU265" s="1"/>
      <c r="JHV265" s="1"/>
      <c r="JHW265" s="1"/>
      <c r="JHX265" s="1"/>
      <c r="JHY265" s="1"/>
      <c r="JHZ265" s="1"/>
      <c r="JIA265" s="1"/>
      <c r="JIB265" s="1"/>
      <c r="JIC265" s="1"/>
      <c r="JID265" s="1"/>
      <c r="JIE265" s="1"/>
      <c r="JIF265" s="1"/>
      <c r="JIG265" s="1"/>
      <c r="JIH265" s="1"/>
      <c r="JII265" s="1"/>
      <c r="JIJ265" s="1"/>
      <c r="JIK265" s="1"/>
      <c r="JIL265" s="1"/>
      <c r="JIM265" s="1"/>
      <c r="JIN265" s="1"/>
      <c r="JIO265" s="1"/>
      <c r="JIP265" s="1"/>
      <c r="JIQ265" s="1"/>
      <c r="JIR265" s="1"/>
      <c r="JIS265" s="1"/>
      <c r="JIT265" s="1"/>
      <c r="JIU265" s="1"/>
      <c r="JIV265" s="1"/>
      <c r="JIW265" s="1"/>
      <c r="JIX265" s="1"/>
      <c r="JIY265" s="1"/>
      <c r="JIZ265" s="1"/>
      <c r="JJA265" s="1"/>
      <c r="JJB265" s="1"/>
      <c r="JJC265" s="1"/>
      <c r="JJD265" s="1"/>
      <c r="JJE265" s="1"/>
      <c r="JJF265" s="1"/>
      <c r="JJG265" s="1"/>
      <c r="JJH265" s="1"/>
      <c r="JJI265" s="1"/>
      <c r="JJJ265" s="1"/>
      <c r="JJK265" s="1"/>
      <c r="JJL265" s="1"/>
      <c r="JJM265" s="1"/>
      <c r="JJN265" s="1"/>
      <c r="JJO265" s="1"/>
      <c r="JJP265" s="1"/>
      <c r="JJQ265" s="1"/>
      <c r="JJR265" s="1"/>
      <c r="JJS265" s="1"/>
      <c r="JJT265" s="1"/>
      <c r="JJU265" s="1"/>
      <c r="JJV265" s="1"/>
      <c r="JJW265" s="1"/>
      <c r="JJX265" s="1"/>
      <c r="JJY265" s="1"/>
      <c r="JJZ265" s="1"/>
      <c r="JKA265" s="1"/>
      <c r="JKB265" s="1"/>
      <c r="JKC265" s="1"/>
      <c r="JKD265" s="1"/>
      <c r="JKE265" s="1"/>
      <c r="JKF265" s="1"/>
      <c r="JKG265" s="1"/>
      <c r="JKH265" s="1"/>
      <c r="JKI265" s="1"/>
      <c r="JKJ265" s="1"/>
      <c r="JKK265" s="1"/>
      <c r="JKL265" s="1"/>
      <c r="JKM265" s="1"/>
      <c r="JKN265" s="1"/>
      <c r="JKO265" s="1"/>
      <c r="JKP265" s="1"/>
      <c r="JKQ265" s="1"/>
      <c r="JKR265" s="1"/>
      <c r="JKS265" s="1"/>
      <c r="JKT265" s="1"/>
      <c r="JKU265" s="1"/>
      <c r="JKV265" s="1"/>
      <c r="JKW265" s="1"/>
      <c r="JKX265" s="1"/>
      <c r="JKY265" s="1"/>
      <c r="JKZ265" s="1"/>
      <c r="JLA265" s="1"/>
      <c r="JLB265" s="1"/>
      <c r="JLC265" s="1"/>
      <c r="JLD265" s="1"/>
      <c r="JLE265" s="1"/>
      <c r="JLF265" s="1"/>
      <c r="JLG265" s="1"/>
      <c r="JLH265" s="1"/>
      <c r="JLI265" s="1"/>
      <c r="JLJ265" s="1"/>
      <c r="JLK265" s="1"/>
      <c r="JLL265" s="1"/>
      <c r="JLM265" s="1"/>
      <c r="JLN265" s="1"/>
      <c r="JLO265" s="1"/>
      <c r="JLP265" s="1"/>
      <c r="JLQ265" s="1"/>
      <c r="JLR265" s="1"/>
      <c r="JLS265" s="1"/>
      <c r="JLT265" s="1"/>
      <c r="JLU265" s="1"/>
      <c r="JLV265" s="1"/>
      <c r="JLW265" s="1"/>
      <c r="JLX265" s="1"/>
      <c r="JLY265" s="1"/>
      <c r="JLZ265" s="1"/>
      <c r="JMA265" s="1"/>
      <c r="JMB265" s="1"/>
      <c r="JMC265" s="1"/>
      <c r="JMD265" s="1"/>
      <c r="JME265" s="1"/>
      <c r="JMF265" s="1"/>
      <c r="JMG265" s="1"/>
      <c r="JMH265" s="1"/>
      <c r="JMI265" s="1"/>
      <c r="JMJ265" s="1"/>
      <c r="JMK265" s="1"/>
      <c r="JML265" s="1"/>
      <c r="JMM265" s="1"/>
      <c r="JMN265" s="1"/>
      <c r="JMO265" s="1"/>
      <c r="JMP265" s="1"/>
      <c r="JMQ265" s="1"/>
      <c r="JMR265" s="1"/>
      <c r="JMS265" s="1"/>
      <c r="JMT265" s="1"/>
      <c r="JMU265" s="1"/>
      <c r="JMV265" s="1"/>
      <c r="JMW265" s="1"/>
      <c r="JMX265" s="1"/>
      <c r="JMY265" s="1"/>
      <c r="JMZ265" s="1"/>
      <c r="JNA265" s="1"/>
      <c r="JNB265" s="1"/>
      <c r="JNC265" s="1"/>
      <c r="JND265" s="1"/>
      <c r="JNE265" s="1"/>
      <c r="JNF265" s="1"/>
      <c r="JNG265" s="1"/>
      <c r="JNH265" s="1"/>
      <c r="JNI265" s="1"/>
      <c r="JNJ265" s="1"/>
      <c r="JNK265" s="1"/>
      <c r="JNL265" s="1"/>
      <c r="JNM265" s="1"/>
      <c r="JNN265" s="1"/>
      <c r="JNO265" s="1"/>
      <c r="JNP265" s="1"/>
      <c r="JNQ265" s="1"/>
      <c r="JNR265" s="1"/>
      <c r="JNS265" s="1"/>
      <c r="JNT265" s="1"/>
      <c r="JNU265" s="1"/>
      <c r="JNV265" s="1"/>
      <c r="JNW265" s="1"/>
      <c r="JNX265" s="1"/>
      <c r="JNY265" s="1"/>
      <c r="JNZ265" s="1"/>
      <c r="JOA265" s="1"/>
      <c r="JOB265" s="1"/>
      <c r="JOC265" s="1"/>
      <c r="JOD265" s="1"/>
      <c r="JOE265" s="1"/>
      <c r="JOF265" s="1"/>
      <c r="JOG265" s="1"/>
      <c r="JOH265" s="1"/>
      <c r="JOI265" s="1"/>
      <c r="JOJ265" s="1"/>
      <c r="JOK265" s="1"/>
      <c r="JOL265" s="1"/>
      <c r="JOM265" s="1"/>
      <c r="JON265" s="1"/>
      <c r="JOO265" s="1"/>
      <c r="JOP265" s="1"/>
      <c r="JOQ265" s="1"/>
      <c r="JOR265" s="1"/>
      <c r="JOS265" s="1"/>
      <c r="JOT265" s="1"/>
      <c r="JOU265" s="1"/>
      <c r="JOV265" s="1"/>
      <c r="JOW265" s="1"/>
      <c r="JOX265" s="1"/>
      <c r="JOY265" s="1"/>
      <c r="JOZ265" s="1"/>
      <c r="JPA265" s="1"/>
      <c r="JPB265" s="1"/>
      <c r="JPC265" s="1"/>
      <c r="JPD265" s="1"/>
      <c r="JPE265" s="1"/>
      <c r="JPF265" s="1"/>
      <c r="JPG265" s="1"/>
      <c r="JPH265" s="1"/>
      <c r="JPI265" s="1"/>
      <c r="JPJ265" s="1"/>
      <c r="JPK265" s="1"/>
      <c r="JPL265" s="1"/>
      <c r="JPM265" s="1"/>
      <c r="JPN265" s="1"/>
      <c r="JPO265" s="1"/>
      <c r="JPP265" s="1"/>
      <c r="JPQ265" s="1"/>
      <c r="JPR265" s="1"/>
      <c r="JPS265" s="1"/>
      <c r="JPT265" s="1"/>
      <c r="JPU265" s="1"/>
      <c r="JPV265" s="1"/>
      <c r="JPW265" s="1"/>
      <c r="JPX265" s="1"/>
      <c r="JPY265" s="1"/>
      <c r="JPZ265" s="1"/>
      <c r="JQA265" s="1"/>
      <c r="JQB265" s="1"/>
      <c r="JQC265" s="1"/>
      <c r="JQD265" s="1"/>
      <c r="JQE265" s="1"/>
      <c r="JQF265" s="1"/>
      <c r="JQG265" s="1"/>
      <c r="JQH265" s="1"/>
      <c r="JQI265" s="1"/>
      <c r="JQJ265" s="1"/>
      <c r="JQK265" s="1"/>
      <c r="JQL265" s="1"/>
      <c r="JQM265" s="1"/>
      <c r="JQN265" s="1"/>
      <c r="JQO265" s="1"/>
      <c r="JQP265" s="1"/>
      <c r="JQQ265" s="1"/>
      <c r="JQR265" s="1"/>
      <c r="JQS265" s="1"/>
      <c r="JQT265" s="1"/>
      <c r="JQU265" s="1"/>
      <c r="JQV265" s="1"/>
      <c r="JQW265" s="1"/>
      <c r="JQX265" s="1"/>
      <c r="JQY265" s="1"/>
      <c r="JQZ265" s="1"/>
      <c r="JRA265" s="1"/>
      <c r="JRB265" s="1"/>
      <c r="JRC265" s="1"/>
      <c r="JRD265" s="1"/>
      <c r="JRE265" s="1"/>
      <c r="JRF265" s="1"/>
      <c r="JRG265" s="1"/>
      <c r="JRH265" s="1"/>
      <c r="JRI265" s="1"/>
      <c r="JRJ265" s="1"/>
      <c r="JRK265" s="1"/>
      <c r="JRL265" s="1"/>
      <c r="JRM265" s="1"/>
      <c r="JRN265" s="1"/>
      <c r="JRO265" s="1"/>
      <c r="JRP265" s="1"/>
      <c r="JRQ265" s="1"/>
      <c r="JRR265" s="1"/>
      <c r="JRS265" s="1"/>
      <c r="JRT265" s="1"/>
      <c r="JRU265" s="1"/>
      <c r="JRV265" s="1"/>
      <c r="JRW265" s="1"/>
      <c r="JRX265" s="1"/>
      <c r="JRY265" s="1"/>
      <c r="JRZ265" s="1"/>
      <c r="JSA265" s="1"/>
      <c r="JSB265" s="1"/>
      <c r="JSC265" s="1"/>
      <c r="JSD265" s="1"/>
      <c r="JSE265" s="1"/>
      <c r="JSF265" s="1"/>
      <c r="JSG265" s="1"/>
      <c r="JSH265" s="1"/>
      <c r="JSI265" s="1"/>
      <c r="JSJ265" s="1"/>
      <c r="JSK265" s="1"/>
      <c r="JSL265" s="1"/>
      <c r="JSM265" s="1"/>
      <c r="JSN265" s="1"/>
      <c r="JSO265" s="1"/>
      <c r="JSP265" s="1"/>
      <c r="JSQ265" s="1"/>
      <c r="JSR265" s="1"/>
      <c r="JSS265" s="1"/>
      <c r="JST265" s="1"/>
      <c r="JSU265" s="1"/>
      <c r="JSV265" s="1"/>
      <c r="JSW265" s="1"/>
      <c r="JSX265" s="1"/>
      <c r="JSY265" s="1"/>
      <c r="JSZ265" s="1"/>
      <c r="JTA265" s="1"/>
      <c r="JTB265" s="1"/>
      <c r="JTC265" s="1"/>
      <c r="JTD265" s="1"/>
      <c r="JTE265" s="1"/>
      <c r="JTF265" s="1"/>
      <c r="JTG265" s="1"/>
      <c r="JTH265" s="1"/>
      <c r="JTI265" s="1"/>
      <c r="JTJ265" s="1"/>
      <c r="JTK265" s="1"/>
      <c r="JTL265" s="1"/>
      <c r="JTM265" s="1"/>
      <c r="JTN265" s="1"/>
      <c r="JTO265" s="1"/>
      <c r="JTP265" s="1"/>
      <c r="JTQ265" s="1"/>
      <c r="JTR265" s="1"/>
      <c r="JTS265" s="1"/>
      <c r="JTT265" s="1"/>
      <c r="JTU265" s="1"/>
      <c r="JTV265" s="1"/>
      <c r="JTW265" s="1"/>
      <c r="JTX265" s="1"/>
      <c r="JTY265" s="1"/>
      <c r="JTZ265" s="1"/>
      <c r="JUA265" s="1"/>
      <c r="JUB265" s="1"/>
      <c r="JUC265" s="1"/>
      <c r="JUD265" s="1"/>
      <c r="JUE265" s="1"/>
      <c r="JUF265" s="1"/>
      <c r="JUG265" s="1"/>
      <c r="JUH265" s="1"/>
      <c r="JUI265" s="1"/>
      <c r="JUJ265" s="1"/>
      <c r="JUK265" s="1"/>
      <c r="JUL265" s="1"/>
      <c r="JUM265" s="1"/>
      <c r="JUN265" s="1"/>
      <c r="JUO265" s="1"/>
      <c r="JUP265" s="1"/>
      <c r="JUQ265" s="1"/>
      <c r="JUR265" s="1"/>
      <c r="JUS265" s="1"/>
      <c r="JUT265" s="1"/>
      <c r="JUU265" s="1"/>
      <c r="JUV265" s="1"/>
      <c r="JUW265" s="1"/>
      <c r="JUX265" s="1"/>
      <c r="JUY265" s="1"/>
      <c r="JUZ265" s="1"/>
      <c r="JVA265" s="1"/>
      <c r="JVB265" s="1"/>
      <c r="JVC265" s="1"/>
      <c r="JVD265" s="1"/>
      <c r="JVE265" s="1"/>
      <c r="JVF265" s="1"/>
      <c r="JVG265" s="1"/>
      <c r="JVH265" s="1"/>
      <c r="JVI265" s="1"/>
      <c r="JVJ265" s="1"/>
      <c r="JVK265" s="1"/>
      <c r="JVL265" s="1"/>
      <c r="JVM265" s="1"/>
      <c r="JVN265" s="1"/>
      <c r="JVO265" s="1"/>
      <c r="JVP265" s="1"/>
      <c r="JVQ265" s="1"/>
      <c r="JVR265" s="1"/>
      <c r="JVS265" s="1"/>
      <c r="JVT265" s="1"/>
      <c r="JVU265" s="1"/>
      <c r="JVV265" s="1"/>
      <c r="JVW265" s="1"/>
      <c r="JVX265" s="1"/>
      <c r="JVY265" s="1"/>
      <c r="JVZ265" s="1"/>
      <c r="JWA265" s="1"/>
      <c r="JWB265" s="1"/>
      <c r="JWC265" s="1"/>
      <c r="JWD265" s="1"/>
      <c r="JWE265" s="1"/>
      <c r="JWF265" s="1"/>
      <c r="JWG265" s="1"/>
      <c r="JWH265" s="1"/>
      <c r="JWI265" s="1"/>
      <c r="JWJ265" s="1"/>
      <c r="JWK265" s="1"/>
      <c r="JWL265" s="1"/>
      <c r="JWM265" s="1"/>
      <c r="JWN265" s="1"/>
      <c r="JWO265" s="1"/>
      <c r="JWP265" s="1"/>
      <c r="JWQ265" s="1"/>
      <c r="JWR265" s="1"/>
      <c r="JWS265" s="1"/>
      <c r="JWT265" s="1"/>
      <c r="JWU265" s="1"/>
      <c r="JWV265" s="1"/>
      <c r="JWW265" s="1"/>
      <c r="JWX265" s="1"/>
      <c r="JWY265" s="1"/>
      <c r="JWZ265" s="1"/>
      <c r="JXA265" s="1"/>
      <c r="JXB265" s="1"/>
      <c r="JXC265" s="1"/>
      <c r="JXD265" s="1"/>
      <c r="JXE265" s="1"/>
      <c r="JXF265" s="1"/>
      <c r="JXG265" s="1"/>
      <c r="JXH265" s="1"/>
      <c r="JXI265" s="1"/>
      <c r="JXJ265" s="1"/>
      <c r="JXK265" s="1"/>
      <c r="JXL265" s="1"/>
      <c r="JXM265" s="1"/>
      <c r="JXN265" s="1"/>
      <c r="JXO265" s="1"/>
      <c r="JXP265" s="1"/>
      <c r="JXQ265" s="1"/>
      <c r="JXR265" s="1"/>
      <c r="JXS265" s="1"/>
      <c r="JXT265" s="1"/>
      <c r="JXU265" s="1"/>
      <c r="JXV265" s="1"/>
      <c r="JXW265" s="1"/>
      <c r="JXX265" s="1"/>
      <c r="JXY265" s="1"/>
      <c r="JXZ265" s="1"/>
      <c r="JYA265" s="1"/>
      <c r="JYB265" s="1"/>
      <c r="JYC265" s="1"/>
      <c r="JYD265" s="1"/>
      <c r="JYE265" s="1"/>
      <c r="JYF265" s="1"/>
      <c r="JYG265" s="1"/>
      <c r="JYH265" s="1"/>
      <c r="JYI265" s="1"/>
      <c r="JYJ265" s="1"/>
      <c r="JYK265" s="1"/>
      <c r="JYL265" s="1"/>
      <c r="JYM265" s="1"/>
      <c r="JYN265" s="1"/>
      <c r="JYO265" s="1"/>
      <c r="JYP265" s="1"/>
      <c r="JYQ265" s="1"/>
      <c r="JYR265" s="1"/>
      <c r="JYS265" s="1"/>
      <c r="JYT265" s="1"/>
      <c r="JYU265" s="1"/>
      <c r="JYV265" s="1"/>
      <c r="JYW265" s="1"/>
      <c r="JYX265" s="1"/>
      <c r="JYY265" s="1"/>
      <c r="JYZ265" s="1"/>
      <c r="JZA265" s="1"/>
      <c r="JZB265" s="1"/>
      <c r="JZC265" s="1"/>
      <c r="JZD265" s="1"/>
      <c r="JZE265" s="1"/>
      <c r="JZF265" s="1"/>
      <c r="JZG265" s="1"/>
      <c r="JZH265" s="1"/>
      <c r="JZI265" s="1"/>
      <c r="JZJ265" s="1"/>
      <c r="JZK265" s="1"/>
      <c r="JZL265" s="1"/>
      <c r="JZM265" s="1"/>
      <c r="JZN265" s="1"/>
      <c r="JZO265" s="1"/>
      <c r="JZP265" s="1"/>
      <c r="JZQ265" s="1"/>
      <c r="JZR265" s="1"/>
      <c r="JZS265" s="1"/>
      <c r="JZT265" s="1"/>
      <c r="JZU265" s="1"/>
      <c r="JZV265" s="1"/>
      <c r="JZW265" s="1"/>
      <c r="JZX265" s="1"/>
      <c r="JZY265" s="1"/>
      <c r="JZZ265" s="1"/>
      <c r="KAA265" s="1"/>
      <c r="KAB265" s="1"/>
      <c r="KAC265" s="1"/>
      <c r="KAD265" s="1"/>
      <c r="KAE265" s="1"/>
      <c r="KAF265" s="1"/>
      <c r="KAG265" s="1"/>
      <c r="KAH265" s="1"/>
      <c r="KAI265" s="1"/>
      <c r="KAJ265" s="1"/>
      <c r="KAK265" s="1"/>
      <c r="KAL265" s="1"/>
      <c r="KAM265" s="1"/>
      <c r="KAN265" s="1"/>
      <c r="KAO265" s="1"/>
      <c r="KAP265" s="1"/>
      <c r="KAQ265" s="1"/>
      <c r="KAR265" s="1"/>
      <c r="KAS265" s="1"/>
      <c r="KAT265" s="1"/>
      <c r="KAU265" s="1"/>
      <c r="KAV265" s="1"/>
      <c r="KAW265" s="1"/>
      <c r="KAX265" s="1"/>
      <c r="KAY265" s="1"/>
      <c r="KAZ265" s="1"/>
      <c r="KBA265" s="1"/>
      <c r="KBB265" s="1"/>
      <c r="KBC265" s="1"/>
      <c r="KBD265" s="1"/>
      <c r="KBE265" s="1"/>
      <c r="KBF265" s="1"/>
      <c r="KBG265" s="1"/>
      <c r="KBH265" s="1"/>
      <c r="KBI265" s="1"/>
      <c r="KBJ265" s="1"/>
      <c r="KBK265" s="1"/>
      <c r="KBL265" s="1"/>
      <c r="KBM265" s="1"/>
      <c r="KBN265" s="1"/>
      <c r="KBO265" s="1"/>
      <c r="KBP265" s="1"/>
      <c r="KBQ265" s="1"/>
      <c r="KBR265" s="1"/>
      <c r="KBS265" s="1"/>
      <c r="KBT265" s="1"/>
      <c r="KBU265" s="1"/>
      <c r="KBV265" s="1"/>
      <c r="KBW265" s="1"/>
      <c r="KBX265" s="1"/>
      <c r="KBY265" s="1"/>
      <c r="KBZ265" s="1"/>
      <c r="KCA265" s="1"/>
      <c r="KCB265" s="1"/>
      <c r="KCC265" s="1"/>
      <c r="KCD265" s="1"/>
      <c r="KCE265" s="1"/>
      <c r="KCF265" s="1"/>
      <c r="KCG265" s="1"/>
      <c r="KCH265" s="1"/>
      <c r="KCI265" s="1"/>
      <c r="KCJ265" s="1"/>
      <c r="KCK265" s="1"/>
      <c r="KCL265" s="1"/>
      <c r="KCM265" s="1"/>
      <c r="KCN265" s="1"/>
      <c r="KCO265" s="1"/>
      <c r="KCP265" s="1"/>
      <c r="KCQ265" s="1"/>
      <c r="KCR265" s="1"/>
      <c r="KCS265" s="1"/>
      <c r="KCT265" s="1"/>
      <c r="KCU265" s="1"/>
      <c r="KCV265" s="1"/>
      <c r="KCW265" s="1"/>
      <c r="KCX265" s="1"/>
      <c r="KCY265" s="1"/>
      <c r="KCZ265" s="1"/>
      <c r="KDA265" s="1"/>
      <c r="KDB265" s="1"/>
      <c r="KDC265" s="1"/>
      <c r="KDD265" s="1"/>
      <c r="KDE265" s="1"/>
      <c r="KDF265" s="1"/>
      <c r="KDG265" s="1"/>
      <c r="KDH265" s="1"/>
      <c r="KDI265" s="1"/>
      <c r="KDJ265" s="1"/>
      <c r="KDK265" s="1"/>
      <c r="KDL265" s="1"/>
      <c r="KDM265" s="1"/>
      <c r="KDN265" s="1"/>
      <c r="KDO265" s="1"/>
      <c r="KDP265" s="1"/>
      <c r="KDQ265" s="1"/>
      <c r="KDR265" s="1"/>
      <c r="KDS265" s="1"/>
      <c r="KDT265" s="1"/>
      <c r="KDU265" s="1"/>
      <c r="KDV265" s="1"/>
      <c r="KDW265" s="1"/>
      <c r="KDX265" s="1"/>
      <c r="KDY265" s="1"/>
      <c r="KDZ265" s="1"/>
      <c r="KEA265" s="1"/>
      <c r="KEB265" s="1"/>
      <c r="KEC265" s="1"/>
      <c r="KED265" s="1"/>
      <c r="KEE265" s="1"/>
      <c r="KEF265" s="1"/>
      <c r="KEG265" s="1"/>
      <c r="KEH265" s="1"/>
      <c r="KEI265" s="1"/>
      <c r="KEJ265" s="1"/>
      <c r="KEK265" s="1"/>
      <c r="KEL265" s="1"/>
      <c r="KEM265" s="1"/>
      <c r="KEN265" s="1"/>
      <c r="KEO265" s="1"/>
      <c r="KEP265" s="1"/>
      <c r="KEQ265" s="1"/>
      <c r="KER265" s="1"/>
      <c r="KES265" s="1"/>
      <c r="KET265" s="1"/>
      <c r="KEU265" s="1"/>
      <c r="KEV265" s="1"/>
      <c r="KEW265" s="1"/>
      <c r="KEX265" s="1"/>
      <c r="KEY265" s="1"/>
      <c r="KEZ265" s="1"/>
      <c r="KFA265" s="1"/>
      <c r="KFB265" s="1"/>
      <c r="KFC265" s="1"/>
      <c r="KFD265" s="1"/>
      <c r="KFE265" s="1"/>
      <c r="KFF265" s="1"/>
      <c r="KFG265" s="1"/>
      <c r="KFH265" s="1"/>
      <c r="KFI265" s="1"/>
      <c r="KFJ265" s="1"/>
      <c r="KFK265" s="1"/>
      <c r="KFL265" s="1"/>
      <c r="KFM265" s="1"/>
      <c r="KFN265" s="1"/>
      <c r="KFO265" s="1"/>
      <c r="KFP265" s="1"/>
      <c r="KFQ265" s="1"/>
      <c r="KFR265" s="1"/>
      <c r="KFS265" s="1"/>
      <c r="KFT265" s="1"/>
      <c r="KFU265" s="1"/>
      <c r="KFV265" s="1"/>
      <c r="KFW265" s="1"/>
      <c r="KFX265" s="1"/>
      <c r="KFY265" s="1"/>
      <c r="KFZ265" s="1"/>
      <c r="KGA265" s="1"/>
      <c r="KGB265" s="1"/>
      <c r="KGC265" s="1"/>
      <c r="KGD265" s="1"/>
      <c r="KGE265" s="1"/>
      <c r="KGF265" s="1"/>
      <c r="KGG265" s="1"/>
      <c r="KGH265" s="1"/>
      <c r="KGI265" s="1"/>
      <c r="KGJ265" s="1"/>
      <c r="KGK265" s="1"/>
      <c r="KGL265" s="1"/>
      <c r="KGM265" s="1"/>
      <c r="KGN265" s="1"/>
      <c r="KGO265" s="1"/>
      <c r="KGP265" s="1"/>
      <c r="KGQ265" s="1"/>
      <c r="KGR265" s="1"/>
      <c r="KGS265" s="1"/>
      <c r="KGT265" s="1"/>
      <c r="KGU265" s="1"/>
      <c r="KGV265" s="1"/>
      <c r="KGW265" s="1"/>
      <c r="KGX265" s="1"/>
      <c r="KGY265" s="1"/>
      <c r="KGZ265" s="1"/>
      <c r="KHA265" s="1"/>
      <c r="KHB265" s="1"/>
      <c r="KHC265" s="1"/>
      <c r="KHD265" s="1"/>
      <c r="KHE265" s="1"/>
      <c r="KHF265" s="1"/>
      <c r="KHG265" s="1"/>
      <c r="KHH265" s="1"/>
      <c r="KHI265" s="1"/>
      <c r="KHJ265" s="1"/>
      <c r="KHK265" s="1"/>
      <c r="KHL265" s="1"/>
      <c r="KHM265" s="1"/>
      <c r="KHN265" s="1"/>
      <c r="KHO265" s="1"/>
      <c r="KHP265" s="1"/>
      <c r="KHQ265" s="1"/>
      <c r="KHR265" s="1"/>
      <c r="KHS265" s="1"/>
      <c r="KHT265" s="1"/>
      <c r="KHU265" s="1"/>
      <c r="KHV265" s="1"/>
      <c r="KHW265" s="1"/>
      <c r="KHX265" s="1"/>
      <c r="KHY265" s="1"/>
      <c r="KHZ265" s="1"/>
      <c r="KIA265" s="1"/>
      <c r="KIB265" s="1"/>
      <c r="KIC265" s="1"/>
      <c r="KID265" s="1"/>
      <c r="KIE265" s="1"/>
      <c r="KIF265" s="1"/>
      <c r="KIG265" s="1"/>
      <c r="KIH265" s="1"/>
      <c r="KII265" s="1"/>
      <c r="KIJ265" s="1"/>
      <c r="KIK265" s="1"/>
      <c r="KIL265" s="1"/>
      <c r="KIM265" s="1"/>
      <c r="KIN265" s="1"/>
      <c r="KIO265" s="1"/>
      <c r="KIP265" s="1"/>
      <c r="KIQ265" s="1"/>
      <c r="KIR265" s="1"/>
      <c r="KIS265" s="1"/>
      <c r="KIT265" s="1"/>
      <c r="KIU265" s="1"/>
      <c r="KIV265" s="1"/>
      <c r="KIW265" s="1"/>
      <c r="KIX265" s="1"/>
      <c r="KIY265" s="1"/>
      <c r="KIZ265" s="1"/>
      <c r="KJA265" s="1"/>
      <c r="KJB265" s="1"/>
      <c r="KJC265" s="1"/>
      <c r="KJD265" s="1"/>
      <c r="KJE265" s="1"/>
      <c r="KJF265" s="1"/>
      <c r="KJG265" s="1"/>
      <c r="KJH265" s="1"/>
      <c r="KJI265" s="1"/>
      <c r="KJJ265" s="1"/>
      <c r="KJK265" s="1"/>
      <c r="KJL265" s="1"/>
      <c r="KJM265" s="1"/>
      <c r="KJN265" s="1"/>
      <c r="KJO265" s="1"/>
      <c r="KJP265" s="1"/>
      <c r="KJQ265" s="1"/>
      <c r="KJR265" s="1"/>
      <c r="KJS265" s="1"/>
      <c r="KJT265" s="1"/>
      <c r="KJU265" s="1"/>
      <c r="KJV265" s="1"/>
      <c r="KJW265" s="1"/>
      <c r="KJX265" s="1"/>
      <c r="KJY265" s="1"/>
      <c r="KJZ265" s="1"/>
      <c r="KKA265" s="1"/>
      <c r="KKB265" s="1"/>
      <c r="KKC265" s="1"/>
      <c r="KKD265" s="1"/>
      <c r="KKE265" s="1"/>
      <c r="KKF265" s="1"/>
      <c r="KKG265" s="1"/>
      <c r="KKH265" s="1"/>
      <c r="KKI265" s="1"/>
      <c r="KKJ265" s="1"/>
      <c r="KKK265" s="1"/>
      <c r="KKL265" s="1"/>
      <c r="KKM265" s="1"/>
      <c r="KKN265" s="1"/>
      <c r="KKO265" s="1"/>
      <c r="KKP265" s="1"/>
      <c r="KKQ265" s="1"/>
      <c r="KKR265" s="1"/>
      <c r="KKS265" s="1"/>
      <c r="KKT265" s="1"/>
      <c r="KKU265" s="1"/>
      <c r="KKV265" s="1"/>
      <c r="KKW265" s="1"/>
      <c r="KKX265" s="1"/>
      <c r="KKY265" s="1"/>
      <c r="KKZ265" s="1"/>
      <c r="KLA265" s="1"/>
      <c r="KLB265" s="1"/>
      <c r="KLC265" s="1"/>
      <c r="KLD265" s="1"/>
      <c r="KLE265" s="1"/>
      <c r="KLF265" s="1"/>
      <c r="KLG265" s="1"/>
      <c r="KLH265" s="1"/>
      <c r="KLI265" s="1"/>
      <c r="KLJ265" s="1"/>
      <c r="KLK265" s="1"/>
      <c r="KLL265" s="1"/>
      <c r="KLM265" s="1"/>
      <c r="KLN265" s="1"/>
      <c r="KLO265" s="1"/>
      <c r="KLP265" s="1"/>
      <c r="KLQ265" s="1"/>
      <c r="KLR265" s="1"/>
      <c r="KLS265" s="1"/>
      <c r="KLT265" s="1"/>
      <c r="KLU265" s="1"/>
      <c r="KLV265" s="1"/>
      <c r="KLW265" s="1"/>
      <c r="KLX265" s="1"/>
      <c r="KLY265" s="1"/>
      <c r="KLZ265" s="1"/>
      <c r="KMA265" s="1"/>
      <c r="KMB265" s="1"/>
      <c r="KMC265" s="1"/>
      <c r="KMD265" s="1"/>
      <c r="KME265" s="1"/>
      <c r="KMF265" s="1"/>
      <c r="KMG265" s="1"/>
      <c r="KMH265" s="1"/>
      <c r="KMI265" s="1"/>
      <c r="KMJ265" s="1"/>
      <c r="KMK265" s="1"/>
      <c r="KML265" s="1"/>
      <c r="KMM265" s="1"/>
      <c r="KMN265" s="1"/>
      <c r="KMO265" s="1"/>
      <c r="KMP265" s="1"/>
      <c r="KMQ265" s="1"/>
      <c r="KMR265" s="1"/>
      <c r="KMS265" s="1"/>
      <c r="KMT265" s="1"/>
      <c r="KMU265" s="1"/>
      <c r="KMV265" s="1"/>
      <c r="KMW265" s="1"/>
      <c r="KMX265" s="1"/>
      <c r="KMY265" s="1"/>
      <c r="KMZ265" s="1"/>
      <c r="KNA265" s="1"/>
      <c r="KNB265" s="1"/>
      <c r="KNC265" s="1"/>
      <c r="KND265" s="1"/>
      <c r="KNE265" s="1"/>
      <c r="KNF265" s="1"/>
      <c r="KNG265" s="1"/>
      <c r="KNH265" s="1"/>
      <c r="KNI265" s="1"/>
      <c r="KNJ265" s="1"/>
      <c r="KNK265" s="1"/>
      <c r="KNL265" s="1"/>
      <c r="KNM265" s="1"/>
      <c r="KNN265" s="1"/>
      <c r="KNO265" s="1"/>
      <c r="KNP265" s="1"/>
      <c r="KNQ265" s="1"/>
      <c r="KNR265" s="1"/>
      <c r="KNS265" s="1"/>
      <c r="KNT265" s="1"/>
      <c r="KNU265" s="1"/>
      <c r="KNV265" s="1"/>
      <c r="KNW265" s="1"/>
      <c r="KNX265" s="1"/>
      <c r="KNY265" s="1"/>
      <c r="KNZ265" s="1"/>
      <c r="KOA265" s="1"/>
      <c r="KOB265" s="1"/>
      <c r="KOC265" s="1"/>
      <c r="KOD265" s="1"/>
      <c r="KOE265" s="1"/>
      <c r="KOF265" s="1"/>
      <c r="KOG265" s="1"/>
      <c r="KOH265" s="1"/>
      <c r="KOI265" s="1"/>
      <c r="KOJ265" s="1"/>
      <c r="KOK265" s="1"/>
      <c r="KOL265" s="1"/>
      <c r="KOM265" s="1"/>
      <c r="KON265" s="1"/>
      <c r="KOO265" s="1"/>
      <c r="KOP265" s="1"/>
      <c r="KOQ265" s="1"/>
      <c r="KOR265" s="1"/>
      <c r="KOS265" s="1"/>
      <c r="KOT265" s="1"/>
      <c r="KOU265" s="1"/>
      <c r="KOV265" s="1"/>
      <c r="KOW265" s="1"/>
      <c r="KOX265" s="1"/>
      <c r="KOY265" s="1"/>
      <c r="KOZ265" s="1"/>
      <c r="KPA265" s="1"/>
      <c r="KPB265" s="1"/>
      <c r="KPC265" s="1"/>
      <c r="KPD265" s="1"/>
      <c r="KPE265" s="1"/>
      <c r="KPF265" s="1"/>
      <c r="KPG265" s="1"/>
      <c r="KPH265" s="1"/>
      <c r="KPI265" s="1"/>
      <c r="KPJ265" s="1"/>
      <c r="KPK265" s="1"/>
      <c r="KPL265" s="1"/>
      <c r="KPM265" s="1"/>
      <c r="KPN265" s="1"/>
      <c r="KPO265" s="1"/>
      <c r="KPP265" s="1"/>
      <c r="KPQ265" s="1"/>
      <c r="KPR265" s="1"/>
      <c r="KPS265" s="1"/>
      <c r="KPT265" s="1"/>
      <c r="KPU265" s="1"/>
      <c r="KPV265" s="1"/>
      <c r="KPW265" s="1"/>
      <c r="KPX265" s="1"/>
      <c r="KPY265" s="1"/>
      <c r="KPZ265" s="1"/>
      <c r="KQA265" s="1"/>
      <c r="KQB265" s="1"/>
      <c r="KQC265" s="1"/>
      <c r="KQD265" s="1"/>
      <c r="KQE265" s="1"/>
      <c r="KQF265" s="1"/>
      <c r="KQG265" s="1"/>
      <c r="KQH265" s="1"/>
      <c r="KQI265" s="1"/>
      <c r="KQJ265" s="1"/>
      <c r="KQK265" s="1"/>
      <c r="KQL265" s="1"/>
      <c r="KQM265" s="1"/>
      <c r="KQN265" s="1"/>
      <c r="KQO265" s="1"/>
      <c r="KQP265" s="1"/>
      <c r="KQQ265" s="1"/>
      <c r="KQR265" s="1"/>
      <c r="KQS265" s="1"/>
      <c r="KQT265" s="1"/>
      <c r="KQU265" s="1"/>
      <c r="KQV265" s="1"/>
      <c r="KQW265" s="1"/>
      <c r="KQX265" s="1"/>
      <c r="KQY265" s="1"/>
      <c r="KQZ265" s="1"/>
      <c r="KRA265" s="1"/>
      <c r="KRB265" s="1"/>
      <c r="KRC265" s="1"/>
      <c r="KRD265" s="1"/>
      <c r="KRE265" s="1"/>
      <c r="KRF265" s="1"/>
      <c r="KRG265" s="1"/>
      <c r="KRH265" s="1"/>
      <c r="KRI265" s="1"/>
      <c r="KRJ265" s="1"/>
      <c r="KRK265" s="1"/>
      <c r="KRL265" s="1"/>
      <c r="KRM265" s="1"/>
      <c r="KRN265" s="1"/>
      <c r="KRO265" s="1"/>
      <c r="KRP265" s="1"/>
      <c r="KRQ265" s="1"/>
      <c r="KRR265" s="1"/>
      <c r="KRS265" s="1"/>
      <c r="KRT265" s="1"/>
      <c r="KRU265" s="1"/>
      <c r="KRV265" s="1"/>
      <c r="KRW265" s="1"/>
      <c r="KRX265" s="1"/>
      <c r="KRY265" s="1"/>
      <c r="KRZ265" s="1"/>
      <c r="KSA265" s="1"/>
      <c r="KSB265" s="1"/>
      <c r="KSC265" s="1"/>
      <c r="KSD265" s="1"/>
      <c r="KSE265" s="1"/>
      <c r="KSF265" s="1"/>
      <c r="KSG265" s="1"/>
      <c r="KSH265" s="1"/>
      <c r="KSI265" s="1"/>
      <c r="KSJ265" s="1"/>
      <c r="KSK265" s="1"/>
      <c r="KSL265" s="1"/>
      <c r="KSM265" s="1"/>
      <c r="KSN265" s="1"/>
      <c r="KSO265" s="1"/>
      <c r="KSP265" s="1"/>
      <c r="KSQ265" s="1"/>
      <c r="KSR265" s="1"/>
      <c r="KSS265" s="1"/>
      <c r="KST265" s="1"/>
      <c r="KSU265" s="1"/>
      <c r="KSV265" s="1"/>
      <c r="KSW265" s="1"/>
      <c r="KSX265" s="1"/>
      <c r="KSY265" s="1"/>
      <c r="KSZ265" s="1"/>
      <c r="KTA265" s="1"/>
      <c r="KTB265" s="1"/>
      <c r="KTC265" s="1"/>
      <c r="KTD265" s="1"/>
      <c r="KTE265" s="1"/>
      <c r="KTF265" s="1"/>
      <c r="KTG265" s="1"/>
      <c r="KTH265" s="1"/>
      <c r="KTI265" s="1"/>
      <c r="KTJ265" s="1"/>
      <c r="KTK265" s="1"/>
      <c r="KTL265" s="1"/>
      <c r="KTM265" s="1"/>
      <c r="KTN265" s="1"/>
      <c r="KTO265" s="1"/>
      <c r="KTP265" s="1"/>
      <c r="KTQ265" s="1"/>
      <c r="KTR265" s="1"/>
      <c r="KTS265" s="1"/>
      <c r="KTT265" s="1"/>
      <c r="KTU265" s="1"/>
      <c r="KTV265" s="1"/>
      <c r="KTW265" s="1"/>
      <c r="KTX265" s="1"/>
      <c r="KTY265" s="1"/>
      <c r="KTZ265" s="1"/>
      <c r="KUA265" s="1"/>
      <c r="KUB265" s="1"/>
      <c r="KUC265" s="1"/>
      <c r="KUD265" s="1"/>
      <c r="KUE265" s="1"/>
      <c r="KUF265" s="1"/>
      <c r="KUG265" s="1"/>
      <c r="KUH265" s="1"/>
      <c r="KUI265" s="1"/>
      <c r="KUJ265" s="1"/>
      <c r="KUK265" s="1"/>
      <c r="KUL265" s="1"/>
      <c r="KUM265" s="1"/>
      <c r="KUN265" s="1"/>
      <c r="KUO265" s="1"/>
      <c r="KUP265" s="1"/>
      <c r="KUQ265" s="1"/>
      <c r="KUR265" s="1"/>
      <c r="KUS265" s="1"/>
      <c r="KUT265" s="1"/>
      <c r="KUU265" s="1"/>
      <c r="KUV265" s="1"/>
      <c r="KUW265" s="1"/>
      <c r="KUX265" s="1"/>
      <c r="KUY265" s="1"/>
      <c r="KUZ265" s="1"/>
      <c r="KVA265" s="1"/>
      <c r="KVB265" s="1"/>
      <c r="KVC265" s="1"/>
      <c r="KVD265" s="1"/>
      <c r="KVE265" s="1"/>
      <c r="KVF265" s="1"/>
      <c r="KVG265" s="1"/>
      <c r="KVH265" s="1"/>
      <c r="KVI265" s="1"/>
      <c r="KVJ265" s="1"/>
      <c r="KVK265" s="1"/>
      <c r="KVL265" s="1"/>
      <c r="KVM265" s="1"/>
      <c r="KVN265" s="1"/>
      <c r="KVO265" s="1"/>
      <c r="KVP265" s="1"/>
      <c r="KVQ265" s="1"/>
      <c r="KVR265" s="1"/>
      <c r="KVS265" s="1"/>
      <c r="KVT265" s="1"/>
      <c r="KVU265" s="1"/>
      <c r="KVV265" s="1"/>
      <c r="KVW265" s="1"/>
      <c r="KVX265" s="1"/>
      <c r="KVY265" s="1"/>
      <c r="KVZ265" s="1"/>
      <c r="KWA265" s="1"/>
      <c r="KWB265" s="1"/>
      <c r="KWC265" s="1"/>
      <c r="KWD265" s="1"/>
      <c r="KWE265" s="1"/>
      <c r="KWF265" s="1"/>
      <c r="KWG265" s="1"/>
      <c r="KWH265" s="1"/>
      <c r="KWI265" s="1"/>
      <c r="KWJ265" s="1"/>
      <c r="KWK265" s="1"/>
      <c r="KWL265" s="1"/>
      <c r="KWM265" s="1"/>
      <c r="KWN265" s="1"/>
      <c r="KWO265" s="1"/>
      <c r="KWP265" s="1"/>
      <c r="KWQ265" s="1"/>
      <c r="KWR265" s="1"/>
      <c r="KWS265" s="1"/>
      <c r="KWT265" s="1"/>
      <c r="KWU265" s="1"/>
      <c r="KWV265" s="1"/>
      <c r="KWW265" s="1"/>
      <c r="KWX265" s="1"/>
      <c r="KWY265" s="1"/>
      <c r="KWZ265" s="1"/>
      <c r="KXA265" s="1"/>
      <c r="KXB265" s="1"/>
      <c r="KXC265" s="1"/>
      <c r="KXD265" s="1"/>
      <c r="KXE265" s="1"/>
      <c r="KXF265" s="1"/>
      <c r="KXG265" s="1"/>
      <c r="KXH265" s="1"/>
      <c r="KXI265" s="1"/>
      <c r="KXJ265" s="1"/>
      <c r="KXK265" s="1"/>
      <c r="KXL265" s="1"/>
      <c r="KXM265" s="1"/>
      <c r="KXN265" s="1"/>
      <c r="KXO265" s="1"/>
      <c r="KXP265" s="1"/>
      <c r="KXQ265" s="1"/>
      <c r="KXR265" s="1"/>
      <c r="KXS265" s="1"/>
      <c r="KXT265" s="1"/>
      <c r="KXU265" s="1"/>
      <c r="KXV265" s="1"/>
      <c r="KXW265" s="1"/>
      <c r="KXX265" s="1"/>
      <c r="KXY265" s="1"/>
      <c r="KXZ265" s="1"/>
      <c r="KYA265" s="1"/>
      <c r="KYB265" s="1"/>
      <c r="KYC265" s="1"/>
      <c r="KYD265" s="1"/>
      <c r="KYE265" s="1"/>
      <c r="KYF265" s="1"/>
      <c r="KYG265" s="1"/>
      <c r="KYH265" s="1"/>
      <c r="KYI265" s="1"/>
      <c r="KYJ265" s="1"/>
      <c r="KYK265" s="1"/>
      <c r="KYL265" s="1"/>
      <c r="KYM265" s="1"/>
      <c r="KYN265" s="1"/>
      <c r="KYO265" s="1"/>
      <c r="KYP265" s="1"/>
      <c r="KYQ265" s="1"/>
      <c r="KYR265" s="1"/>
      <c r="KYS265" s="1"/>
      <c r="KYT265" s="1"/>
      <c r="KYU265" s="1"/>
      <c r="KYV265" s="1"/>
      <c r="KYW265" s="1"/>
      <c r="KYX265" s="1"/>
      <c r="KYY265" s="1"/>
      <c r="KYZ265" s="1"/>
      <c r="KZA265" s="1"/>
      <c r="KZB265" s="1"/>
      <c r="KZC265" s="1"/>
      <c r="KZD265" s="1"/>
      <c r="KZE265" s="1"/>
      <c r="KZF265" s="1"/>
      <c r="KZG265" s="1"/>
      <c r="KZH265" s="1"/>
      <c r="KZI265" s="1"/>
      <c r="KZJ265" s="1"/>
      <c r="KZK265" s="1"/>
      <c r="KZL265" s="1"/>
      <c r="KZM265" s="1"/>
      <c r="KZN265" s="1"/>
      <c r="KZO265" s="1"/>
      <c r="KZP265" s="1"/>
      <c r="KZQ265" s="1"/>
      <c r="KZR265" s="1"/>
      <c r="KZS265" s="1"/>
      <c r="KZT265" s="1"/>
      <c r="KZU265" s="1"/>
      <c r="KZV265" s="1"/>
      <c r="KZW265" s="1"/>
      <c r="KZX265" s="1"/>
      <c r="KZY265" s="1"/>
      <c r="KZZ265" s="1"/>
      <c r="LAA265" s="1"/>
      <c r="LAB265" s="1"/>
      <c r="LAC265" s="1"/>
      <c r="LAD265" s="1"/>
      <c r="LAE265" s="1"/>
      <c r="LAF265" s="1"/>
      <c r="LAG265" s="1"/>
      <c r="LAH265" s="1"/>
      <c r="LAI265" s="1"/>
      <c r="LAJ265" s="1"/>
      <c r="LAK265" s="1"/>
      <c r="LAL265" s="1"/>
      <c r="LAM265" s="1"/>
      <c r="LAN265" s="1"/>
      <c r="LAO265" s="1"/>
      <c r="LAP265" s="1"/>
      <c r="LAQ265" s="1"/>
      <c r="LAR265" s="1"/>
      <c r="LAS265" s="1"/>
      <c r="LAT265" s="1"/>
      <c r="LAU265" s="1"/>
      <c r="LAV265" s="1"/>
      <c r="LAW265" s="1"/>
      <c r="LAX265" s="1"/>
      <c r="LAY265" s="1"/>
      <c r="LAZ265" s="1"/>
      <c r="LBA265" s="1"/>
      <c r="LBB265" s="1"/>
      <c r="LBC265" s="1"/>
      <c r="LBD265" s="1"/>
      <c r="LBE265" s="1"/>
      <c r="LBF265" s="1"/>
      <c r="LBG265" s="1"/>
      <c r="LBH265" s="1"/>
      <c r="LBI265" s="1"/>
      <c r="LBJ265" s="1"/>
      <c r="LBK265" s="1"/>
      <c r="LBL265" s="1"/>
      <c r="LBM265" s="1"/>
      <c r="LBN265" s="1"/>
      <c r="LBO265" s="1"/>
      <c r="LBP265" s="1"/>
      <c r="LBQ265" s="1"/>
      <c r="LBR265" s="1"/>
      <c r="LBS265" s="1"/>
      <c r="LBT265" s="1"/>
      <c r="LBU265" s="1"/>
      <c r="LBV265" s="1"/>
      <c r="LBW265" s="1"/>
      <c r="LBX265" s="1"/>
      <c r="LBY265" s="1"/>
      <c r="LBZ265" s="1"/>
      <c r="LCA265" s="1"/>
      <c r="LCB265" s="1"/>
      <c r="LCC265" s="1"/>
      <c r="LCD265" s="1"/>
      <c r="LCE265" s="1"/>
      <c r="LCF265" s="1"/>
      <c r="LCG265" s="1"/>
      <c r="LCH265" s="1"/>
      <c r="LCI265" s="1"/>
      <c r="LCJ265" s="1"/>
      <c r="LCK265" s="1"/>
      <c r="LCL265" s="1"/>
      <c r="LCM265" s="1"/>
      <c r="LCN265" s="1"/>
      <c r="LCO265" s="1"/>
      <c r="LCP265" s="1"/>
      <c r="LCQ265" s="1"/>
      <c r="LCR265" s="1"/>
      <c r="LCS265" s="1"/>
      <c r="LCT265" s="1"/>
      <c r="LCU265" s="1"/>
      <c r="LCV265" s="1"/>
      <c r="LCW265" s="1"/>
      <c r="LCX265" s="1"/>
      <c r="LCY265" s="1"/>
      <c r="LCZ265" s="1"/>
      <c r="LDA265" s="1"/>
      <c r="LDB265" s="1"/>
      <c r="LDC265" s="1"/>
      <c r="LDD265" s="1"/>
      <c r="LDE265" s="1"/>
      <c r="LDF265" s="1"/>
      <c r="LDG265" s="1"/>
      <c r="LDH265" s="1"/>
      <c r="LDI265" s="1"/>
      <c r="LDJ265" s="1"/>
      <c r="LDK265" s="1"/>
      <c r="LDL265" s="1"/>
      <c r="LDM265" s="1"/>
      <c r="LDN265" s="1"/>
      <c r="LDO265" s="1"/>
      <c r="LDP265" s="1"/>
      <c r="LDQ265" s="1"/>
      <c r="LDR265" s="1"/>
      <c r="LDS265" s="1"/>
      <c r="LDT265" s="1"/>
      <c r="LDU265" s="1"/>
      <c r="LDV265" s="1"/>
      <c r="LDW265" s="1"/>
      <c r="LDX265" s="1"/>
      <c r="LDY265" s="1"/>
      <c r="LDZ265" s="1"/>
      <c r="LEA265" s="1"/>
      <c r="LEB265" s="1"/>
      <c r="LEC265" s="1"/>
      <c r="LED265" s="1"/>
      <c r="LEE265" s="1"/>
      <c r="LEF265" s="1"/>
      <c r="LEG265" s="1"/>
      <c r="LEH265" s="1"/>
      <c r="LEI265" s="1"/>
      <c r="LEJ265" s="1"/>
      <c r="LEK265" s="1"/>
      <c r="LEL265" s="1"/>
      <c r="LEM265" s="1"/>
      <c r="LEN265" s="1"/>
      <c r="LEO265" s="1"/>
      <c r="LEP265" s="1"/>
      <c r="LEQ265" s="1"/>
      <c r="LER265" s="1"/>
      <c r="LES265" s="1"/>
      <c r="LET265" s="1"/>
      <c r="LEU265" s="1"/>
      <c r="LEV265" s="1"/>
      <c r="LEW265" s="1"/>
      <c r="LEX265" s="1"/>
      <c r="LEY265" s="1"/>
      <c r="LEZ265" s="1"/>
      <c r="LFA265" s="1"/>
      <c r="LFB265" s="1"/>
      <c r="LFC265" s="1"/>
      <c r="LFD265" s="1"/>
      <c r="LFE265" s="1"/>
      <c r="LFF265" s="1"/>
      <c r="LFG265" s="1"/>
      <c r="LFH265" s="1"/>
      <c r="LFI265" s="1"/>
      <c r="LFJ265" s="1"/>
      <c r="LFK265" s="1"/>
      <c r="LFL265" s="1"/>
      <c r="LFM265" s="1"/>
      <c r="LFN265" s="1"/>
      <c r="LFO265" s="1"/>
      <c r="LFP265" s="1"/>
      <c r="LFQ265" s="1"/>
      <c r="LFR265" s="1"/>
      <c r="LFS265" s="1"/>
      <c r="LFT265" s="1"/>
      <c r="LFU265" s="1"/>
      <c r="LFV265" s="1"/>
      <c r="LFW265" s="1"/>
      <c r="LFX265" s="1"/>
      <c r="LFY265" s="1"/>
      <c r="LFZ265" s="1"/>
      <c r="LGA265" s="1"/>
      <c r="LGB265" s="1"/>
      <c r="LGC265" s="1"/>
      <c r="LGD265" s="1"/>
      <c r="LGE265" s="1"/>
      <c r="LGF265" s="1"/>
      <c r="LGG265" s="1"/>
      <c r="LGH265" s="1"/>
      <c r="LGI265" s="1"/>
      <c r="LGJ265" s="1"/>
      <c r="LGK265" s="1"/>
      <c r="LGL265" s="1"/>
      <c r="LGM265" s="1"/>
      <c r="LGN265" s="1"/>
      <c r="LGO265" s="1"/>
      <c r="LGP265" s="1"/>
      <c r="LGQ265" s="1"/>
      <c r="LGR265" s="1"/>
      <c r="LGS265" s="1"/>
      <c r="LGT265" s="1"/>
      <c r="LGU265" s="1"/>
      <c r="LGV265" s="1"/>
      <c r="LGW265" s="1"/>
      <c r="LGX265" s="1"/>
      <c r="LGY265" s="1"/>
      <c r="LGZ265" s="1"/>
      <c r="LHA265" s="1"/>
      <c r="LHB265" s="1"/>
      <c r="LHC265" s="1"/>
      <c r="LHD265" s="1"/>
      <c r="LHE265" s="1"/>
      <c r="LHF265" s="1"/>
      <c r="LHG265" s="1"/>
      <c r="LHH265" s="1"/>
      <c r="LHI265" s="1"/>
      <c r="LHJ265" s="1"/>
      <c r="LHK265" s="1"/>
      <c r="LHL265" s="1"/>
      <c r="LHM265" s="1"/>
      <c r="LHN265" s="1"/>
      <c r="LHO265" s="1"/>
      <c r="LHP265" s="1"/>
      <c r="LHQ265" s="1"/>
      <c r="LHR265" s="1"/>
      <c r="LHS265" s="1"/>
      <c r="LHT265" s="1"/>
      <c r="LHU265" s="1"/>
      <c r="LHV265" s="1"/>
      <c r="LHW265" s="1"/>
      <c r="LHX265" s="1"/>
      <c r="LHY265" s="1"/>
      <c r="LHZ265" s="1"/>
      <c r="LIA265" s="1"/>
      <c r="LIB265" s="1"/>
      <c r="LIC265" s="1"/>
      <c r="LID265" s="1"/>
      <c r="LIE265" s="1"/>
      <c r="LIF265" s="1"/>
      <c r="LIG265" s="1"/>
      <c r="LIH265" s="1"/>
      <c r="LII265" s="1"/>
      <c r="LIJ265" s="1"/>
      <c r="LIK265" s="1"/>
      <c r="LIL265" s="1"/>
      <c r="LIM265" s="1"/>
      <c r="LIN265" s="1"/>
      <c r="LIO265" s="1"/>
      <c r="LIP265" s="1"/>
      <c r="LIQ265" s="1"/>
      <c r="LIR265" s="1"/>
      <c r="LIS265" s="1"/>
      <c r="LIT265" s="1"/>
      <c r="LIU265" s="1"/>
      <c r="LIV265" s="1"/>
      <c r="LIW265" s="1"/>
      <c r="LIX265" s="1"/>
      <c r="LIY265" s="1"/>
      <c r="LIZ265" s="1"/>
      <c r="LJA265" s="1"/>
      <c r="LJB265" s="1"/>
      <c r="LJC265" s="1"/>
      <c r="LJD265" s="1"/>
      <c r="LJE265" s="1"/>
      <c r="LJF265" s="1"/>
      <c r="LJG265" s="1"/>
      <c r="LJH265" s="1"/>
      <c r="LJI265" s="1"/>
      <c r="LJJ265" s="1"/>
      <c r="LJK265" s="1"/>
      <c r="LJL265" s="1"/>
      <c r="LJM265" s="1"/>
      <c r="LJN265" s="1"/>
      <c r="LJO265" s="1"/>
      <c r="LJP265" s="1"/>
      <c r="LJQ265" s="1"/>
      <c r="LJR265" s="1"/>
      <c r="LJS265" s="1"/>
      <c r="LJT265" s="1"/>
      <c r="LJU265" s="1"/>
      <c r="LJV265" s="1"/>
      <c r="LJW265" s="1"/>
      <c r="LJX265" s="1"/>
      <c r="LJY265" s="1"/>
      <c r="LJZ265" s="1"/>
      <c r="LKA265" s="1"/>
      <c r="LKB265" s="1"/>
      <c r="LKC265" s="1"/>
      <c r="LKD265" s="1"/>
      <c r="LKE265" s="1"/>
      <c r="LKF265" s="1"/>
      <c r="LKG265" s="1"/>
      <c r="LKH265" s="1"/>
      <c r="LKI265" s="1"/>
      <c r="LKJ265" s="1"/>
      <c r="LKK265" s="1"/>
      <c r="LKL265" s="1"/>
      <c r="LKM265" s="1"/>
      <c r="LKN265" s="1"/>
      <c r="LKO265" s="1"/>
      <c r="LKP265" s="1"/>
      <c r="LKQ265" s="1"/>
      <c r="LKR265" s="1"/>
      <c r="LKS265" s="1"/>
      <c r="LKT265" s="1"/>
      <c r="LKU265" s="1"/>
      <c r="LKV265" s="1"/>
      <c r="LKW265" s="1"/>
      <c r="LKX265" s="1"/>
      <c r="LKY265" s="1"/>
      <c r="LKZ265" s="1"/>
      <c r="LLA265" s="1"/>
      <c r="LLB265" s="1"/>
      <c r="LLC265" s="1"/>
      <c r="LLD265" s="1"/>
      <c r="LLE265" s="1"/>
      <c r="LLF265" s="1"/>
      <c r="LLG265" s="1"/>
      <c r="LLH265" s="1"/>
      <c r="LLI265" s="1"/>
      <c r="LLJ265" s="1"/>
      <c r="LLK265" s="1"/>
      <c r="LLL265" s="1"/>
      <c r="LLM265" s="1"/>
      <c r="LLN265" s="1"/>
      <c r="LLO265" s="1"/>
      <c r="LLP265" s="1"/>
      <c r="LLQ265" s="1"/>
      <c r="LLR265" s="1"/>
      <c r="LLS265" s="1"/>
      <c r="LLT265" s="1"/>
      <c r="LLU265" s="1"/>
      <c r="LLV265" s="1"/>
      <c r="LLW265" s="1"/>
      <c r="LLX265" s="1"/>
      <c r="LLY265" s="1"/>
      <c r="LLZ265" s="1"/>
      <c r="LMA265" s="1"/>
      <c r="LMB265" s="1"/>
      <c r="LMC265" s="1"/>
      <c r="LMD265" s="1"/>
      <c r="LME265" s="1"/>
      <c r="LMF265" s="1"/>
      <c r="LMG265" s="1"/>
      <c r="LMH265" s="1"/>
      <c r="LMI265" s="1"/>
      <c r="LMJ265" s="1"/>
      <c r="LMK265" s="1"/>
      <c r="LML265" s="1"/>
      <c r="LMM265" s="1"/>
      <c r="LMN265" s="1"/>
      <c r="LMO265" s="1"/>
      <c r="LMP265" s="1"/>
      <c r="LMQ265" s="1"/>
      <c r="LMR265" s="1"/>
      <c r="LMS265" s="1"/>
      <c r="LMT265" s="1"/>
      <c r="LMU265" s="1"/>
      <c r="LMV265" s="1"/>
      <c r="LMW265" s="1"/>
      <c r="LMX265" s="1"/>
      <c r="LMY265" s="1"/>
      <c r="LMZ265" s="1"/>
      <c r="LNA265" s="1"/>
      <c r="LNB265" s="1"/>
      <c r="LNC265" s="1"/>
      <c r="LND265" s="1"/>
      <c r="LNE265" s="1"/>
      <c r="LNF265" s="1"/>
      <c r="LNG265" s="1"/>
      <c r="LNH265" s="1"/>
      <c r="LNI265" s="1"/>
      <c r="LNJ265" s="1"/>
      <c r="LNK265" s="1"/>
      <c r="LNL265" s="1"/>
      <c r="LNM265" s="1"/>
      <c r="LNN265" s="1"/>
      <c r="LNO265" s="1"/>
      <c r="LNP265" s="1"/>
      <c r="LNQ265" s="1"/>
      <c r="LNR265" s="1"/>
      <c r="LNS265" s="1"/>
      <c r="LNT265" s="1"/>
      <c r="LNU265" s="1"/>
      <c r="LNV265" s="1"/>
      <c r="LNW265" s="1"/>
      <c r="LNX265" s="1"/>
      <c r="LNY265" s="1"/>
      <c r="LNZ265" s="1"/>
      <c r="LOA265" s="1"/>
      <c r="LOB265" s="1"/>
      <c r="LOC265" s="1"/>
      <c r="LOD265" s="1"/>
      <c r="LOE265" s="1"/>
      <c r="LOF265" s="1"/>
      <c r="LOG265" s="1"/>
      <c r="LOH265" s="1"/>
      <c r="LOI265" s="1"/>
      <c r="LOJ265" s="1"/>
      <c r="LOK265" s="1"/>
      <c r="LOL265" s="1"/>
      <c r="LOM265" s="1"/>
      <c r="LON265" s="1"/>
      <c r="LOO265" s="1"/>
      <c r="LOP265" s="1"/>
      <c r="LOQ265" s="1"/>
      <c r="LOR265" s="1"/>
      <c r="LOS265" s="1"/>
      <c r="LOT265" s="1"/>
      <c r="LOU265" s="1"/>
      <c r="LOV265" s="1"/>
      <c r="LOW265" s="1"/>
      <c r="LOX265" s="1"/>
      <c r="LOY265" s="1"/>
      <c r="LOZ265" s="1"/>
      <c r="LPA265" s="1"/>
      <c r="LPB265" s="1"/>
      <c r="LPC265" s="1"/>
      <c r="LPD265" s="1"/>
      <c r="LPE265" s="1"/>
      <c r="LPF265" s="1"/>
      <c r="LPG265" s="1"/>
      <c r="LPH265" s="1"/>
      <c r="LPI265" s="1"/>
      <c r="LPJ265" s="1"/>
      <c r="LPK265" s="1"/>
      <c r="LPL265" s="1"/>
      <c r="LPM265" s="1"/>
      <c r="LPN265" s="1"/>
      <c r="LPO265" s="1"/>
      <c r="LPP265" s="1"/>
      <c r="LPQ265" s="1"/>
      <c r="LPR265" s="1"/>
      <c r="LPS265" s="1"/>
      <c r="LPT265" s="1"/>
      <c r="LPU265" s="1"/>
      <c r="LPV265" s="1"/>
      <c r="LPW265" s="1"/>
      <c r="LPX265" s="1"/>
      <c r="LPY265" s="1"/>
      <c r="LPZ265" s="1"/>
      <c r="LQA265" s="1"/>
      <c r="LQB265" s="1"/>
      <c r="LQC265" s="1"/>
      <c r="LQD265" s="1"/>
      <c r="LQE265" s="1"/>
      <c r="LQF265" s="1"/>
      <c r="LQG265" s="1"/>
      <c r="LQH265" s="1"/>
      <c r="LQI265" s="1"/>
      <c r="LQJ265" s="1"/>
      <c r="LQK265" s="1"/>
      <c r="LQL265" s="1"/>
      <c r="LQM265" s="1"/>
      <c r="LQN265" s="1"/>
      <c r="LQO265" s="1"/>
      <c r="LQP265" s="1"/>
      <c r="LQQ265" s="1"/>
      <c r="LQR265" s="1"/>
      <c r="LQS265" s="1"/>
      <c r="LQT265" s="1"/>
      <c r="LQU265" s="1"/>
      <c r="LQV265" s="1"/>
      <c r="LQW265" s="1"/>
      <c r="LQX265" s="1"/>
      <c r="LQY265" s="1"/>
      <c r="LQZ265" s="1"/>
      <c r="LRA265" s="1"/>
      <c r="LRB265" s="1"/>
      <c r="LRC265" s="1"/>
      <c r="LRD265" s="1"/>
      <c r="LRE265" s="1"/>
      <c r="LRF265" s="1"/>
      <c r="LRG265" s="1"/>
      <c r="LRH265" s="1"/>
      <c r="LRI265" s="1"/>
      <c r="LRJ265" s="1"/>
      <c r="LRK265" s="1"/>
      <c r="LRL265" s="1"/>
      <c r="LRM265" s="1"/>
      <c r="LRN265" s="1"/>
      <c r="LRO265" s="1"/>
      <c r="LRP265" s="1"/>
      <c r="LRQ265" s="1"/>
      <c r="LRR265" s="1"/>
      <c r="LRS265" s="1"/>
      <c r="LRT265" s="1"/>
      <c r="LRU265" s="1"/>
      <c r="LRV265" s="1"/>
      <c r="LRW265" s="1"/>
      <c r="LRX265" s="1"/>
      <c r="LRY265" s="1"/>
      <c r="LRZ265" s="1"/>
      <c r="LSA265" s="1"/>
      <c r="LSB265" s="1"/>
      <c r="LSC265" s="1"/>
      <c r="LSD265" s="1"/>
      <c r="LSE265" s="1"/>
      <c r="LSF265" s="1"/>
      <c r="LSG265" s="1"/>
      <c r="LSH265" s="1"/>
      <c r="LSI265" s="1"/>
      <c r="LSJ265" s="1"/>
      <c r="LSK265" s="1"/>
      <c r="LSL265" s="1"/>
      <c r="LSM265" s="1"/>
      <c r="LSN265" s="1"/>
      <c r="LSO265" s="1"/>
      <c r="LSP265" s="1"/>
      <c r="LSQ265" s="1"/>
      <c r="LSR265" s="1"/>
      <c r="LSS265" s="1"/>
      <c r="LST265" s="1"/>
      <c r="LSU265" s="1"/>
      <c r="LSV265" s="1"/>
      <c r="LSW265" s="1"/>
      <c r="LSX265" s="1"/>
      <c r="LSY265" s="1"/>
      <c r="LSZ265" s="1"/>
      <c r="LTA265" s="1"/>
      <c r="LTB265" s="1"/>
      <c r="LTC265" s="1"/>
      <c r="LTD265" s="1"/>
      <c r="LTE265" s="1"/>
      <c r="LTF265" s="1"/>
      <c r="LTG265" s="1"/>
      <c r="LTH265" s="1"/>
      <c r="LTI265" s="1"/>
      <c r="LTJ265" s="1"/>
      <c r="LTK265" s="1"/>
      <c r="LTL265" s="1"/>
      <c r="LTM265" s="1"/>
      <c r="LTN265" s="1"/>
      <c r="LTO265" s="1"/>
      <c r="LTP265" s="1"/>
      <c r="LTQ265" s="1"/>
      <c r="LTR265" s="1"/>
      <c r="LTS265" s="1"/>
      <c r="LTT265" s="1"/>
      <c r="LTU265" s="1"/>
      <c r="LTV265" s="1"/>
      <c r="LTW265" s="1"/>
      <c r="LTX265" s="1"/>
      <c r="LTY265" s="1"/>
      <c r="LTZ265" s="1"/>
      <c r="LUA265" s="1"/>
      <c r="LUB265" s="1"/>
      <c r="LUC265" s="1"/>
      <c r="LUD265" s="1"/>
      <c r="LUE265" s="1"/>
      <c r="LUF265" s="1"/>
      <c r="LUG265" s="1"/>
      <c r="LUH265" s="1"/>
      <c r="LUI265" s="1"/>
      <c r="LUJ265" s="1"/>
      <c r="LUK265" s="1"/>
      <c r="LUL265" s="1"/>
      <c r="LUM265" s="1"/>
      <c r="LUN265" s="1"/>
      <c r="LUO265" s="1"/>
      <c r="LUP265" s="1"/>
      <c r="LUQ265" s="1"/>
      <c r="LUR265" s="1"/>
      <c r="LUS265" s="1"/>
      <c r="LUT265" s="1"/>
      <c r="LUU265" s="1"/>
      <c r="LUV265" s="1"/>
      <c r="LUW265" s="1"/>
      <c r="LUX265" s="1"/>
      <c r="LUY265" s="1"/>
      <c r="LUZ265" s="1"/>
      <c r="LVA265" s="1"/>
      <c r="LVB265" s="1"/>
      <c r="LVC265" s="1"/>
      <c r="LVD265" s="1"/>
      <c r="LVE265" s="1"/>
      <c r="LVF265" s="1"/>
      <c r="LVG265" s="1"/>
      <c r="LVH265" s="1"/>
      <c r="LVI265" s="1"/>
      <c r="LVJ265" s="1"/>
      <c r="LVK265" s="1"/>
      <c r="LVL265" s="1"/>
      <c r="LVM265" s="1"/>
      <c r="LVN265" s="1"/>
      <c r="LVO265" s="1"/>
      <c r="LVP265" s="1"/>
      <c r="LVQ265" s="1"/>
      <c r="LVR265" s="1"/>
      <c r="LVS265" s="1"/>
      <c r="LVT265" s="1"/>
      <c r="LVU265" s="1"/>
      <c r="LVV265" s="1"/>
      <c r="LVW265" s="1"/>
      <c r="LVX265" s="1"/>
      <c r="LVY265" s="1"/>
      <c r="LVZ265" s="1"/>
      <c r="LWA265" s="1"/>
      <c r="LWB265" s="1"/>
      <c r="LWC265" s="1"/>
      <c r="LWD265" s="1"/>
      <c r="LWE265" s="1"/>
      <c r="LWF265" s="1"/>
      <c r="LWG265" s="1"/>
      <c r="LWH265" s="1"/>
      <c r="LWI265" s="1"/>
      <c r="LWJ265" s="1"/>
      <c r="LWK265" s="1"/>
      <c r="LWL265" s="1"/>
      <c r="LWM265" s="1"/>
      <c r="LWN265" s="1"/>
      <c r="LWO265" s="1"/>
      <c r="LWP265" s="1"/>
      <c r="LWQ265" s="1"/>
      <c r="LWR265" s="1"/>
      <c r="LWS265" s="1"/>
      <c r="LWT265" s="1"/>
      <c r="LWU265" s="1"/>
      <c r="LWV265" s="1"/>
      <c r="LWW265" s="1"/>
      <c r="LWX265" s="1"/>
      <c r="LWY265" s="1"/>
      <c r="LWZ265" s="1"/>
      <c r="LXA265" s="1"/>
      <c r="LXB265" s="1"/>
      <c r="LXC265" s="1"/>
      <c r="LXD265" s="1"/>
      <c r="LXE265" s="1"/>
      <c r="LXF265" s="1"/>
      <c r="LXG265" s="1"/>
      <c r="LXH265" s="1"/>
      <c r="LXI265" s="1"/>
      <c r="LXJ265" s="1"/>
      <c r="LXK265" s="1"/>
      <c r="LXL265" s="1"/>
      <c r="LXM265" s="1"/>
      <c r="LXN265" s="1"/>
      <c r="LXO265" s="1"/>
      <c r="LXP265" s="1"/>
      <c r="LXQ265" s="1"/>
      <c r="LXR265" s="1"/>
      <c r="LXS265" s="1"/>
      <c r="LXT265" s="1"/>
      <c r="LXU265" s="1"/>
      <c r="LXV265" s="1"/>
      <c r="LXW265" s="1"/>
      <c r="LXX265" s="1"/>
      <c r="LXY265" s="1"/>
      <c r="LXZ265" s="1"/>
      <c r="LYA265" s="1"/>
      <c r="LYB265" s="1"/>
      <c r="LYC265" s="1"/>
      <c r="LYD265" s="1"/>
      <c r="LYE265" s="1"/>
      <c r="LYF265" s="1"/>
      <c r="LYG265" s="1"/>
      <c r="LYH265" s="1"/>
      <c r="LYI265" s="1"/>
      <c r="LYJ265" s="1"/>
      <c r="LYK265" s="1"/>
      <c r="LYL265" s="1"/>
      <c r="LYM265" s="1"/>
      <c r="LYN265" s="1"/>
      <c r="LYO265" s="1"/>
      <c r="LYP265" s="1"/>
      <c r="LYQ265" s="1"/>
      <c r="LYR265" s="1"/>
      <c r="LYS265" s="1"/>
      <c r="LYT265" s="1"/>
      <c r="LYU265" s="1"/>
      <c r="LYV265" s="1"/>
      <c r="LYW265" s="1"/>
      <c r="LYX265" s="1"/>
      <c r="LYY265" s="1"/>
      <c r="LYZ265" s="1"/>
      <c r="LZA265" s="1"/>
      <c r="LZB265" s="1"/>
      <c r="LZC265" s="1"/>
      <c r="LZD265" s="1"/>
      <c r="LZE265" s="1"/>
      <c r="LZF265" s="1"/>
      <c r="LZG265" s="1"/>
      <c r="LZH265" s="1"/>
      <c r="LZI265" s="1"/>
      <c r="LZJ265" s="1"/>
      <c r="LZK265" s="1"/>
      <c r="LZL265" s="1"/>
      <c r="LZM265" s="1"/>
      <c r="LZN265" s="1"/>
      <c r="LZO265" s="1"/>
      <c r="LZP265" s="1"/>
      <c r="LZQ265" s="1"/>
      <c r="LZR265" s="1"/>
      <c r="LZS265" s="1"/>
      <c r="LZT265" s="1"/>
      <c r="LZU265" s="1"/>
      <c r="LZV265" s="1"/>
      <c r="LZW265" s="1"/>
      <c r="LZX265" s="1"/>
      <c r="LZY265" s="1"/>
      <c r="LZZ265" s="1"/>
      <c r="MAA265" s="1"/>
      <c r="MAB265" s="1"/>
      <c r="MAC265" s="1"/>
      <c r="MAD265" s="1"/>
      <c r="MAE265" s="1"/>
      <c r="MAF265" s="1"/>
      <c r="MAG265" s="1"/>
      <c r="MAH265" s="1"/>
      <c r="MAI265" s="1"/>
      <c r="MAJ265" s="1"/>
      <c r="MAK265" s="1"/>
      <c r="MAL265" s="1"/>
      <c r="MAM265" s="1"/>
      <c r="MAN265" s="1"/>
      <c r="MAO265" s="1"/>
      <c r="MAP265" s="1"/>
      <c r="MAQ265" s="1"/>
      <c r="MAR265" s="1"/>
      <c r="MAS265" s="1"/>
      <c r="MAT265" s="1"/>
      <c r="MAU265" s="1"/>
      <c r="MAV265" s="1"/>
      <c r="MAW265" s="1"/>
      <c r="MAX265" s="1"/>
      <c r="MAY265" s="1"/>
      <c r="MAZ265" s="1"/>
      <c r="MBA265" s="1"/>
      <c r="MBB265" s="1"/>
      <c r="MBC265" s="1"/>
      <c r="MBD265" s="1"/>
      <c r="MBE265" s="1"/>
      <c r="MBF265" s="1"/>
      <c r="MBG265" s="1"/>
      <c r="MBH265" s="1"/>
      <c r="MBI265" s="1"/>
      <c r="MBJ265" s="1"/>
      <c r="MBK265" s="1"/>
      <c r="MBL265" s="1"/>
      <c r="MBM265" s="1"/>
      <c r="MBN265" s="1"/>
      <c r="MBO265" s="1"/>
      <c r="MBP265" s="1"/>
      <c r="MBQ265" s="1"/>
      <c r="MBR265" s="1"/>
      <c r="MBS265" s="1"/>
      <c r="MBT265" s="1"/>
      <c r="MBU265" s="1"/>
      <c r="MBV265" s="1"/>
      <c r="MBW265" s="1"/>
      <c r="MBX265" s="1"/>
      <c r="MBY265" s="1"/>
      <c r="MBZ265" s="1"/>
      <c r="MCA265" s="1"/>
      <c r="MCB265" s="1"/>
      <c r="MCC265" s="1"/>
      <c r="MCD265" s="1"/>
      <c r="MCE265" s="1"/>
      <c r="MCF265" s="1"/>
      <c r="MCG265" s="1"/>
      <c r="MCH265" s="1"/>
      <c r="MCI265" s="1"/>
      <c r="MCJ265" s="1"/>
      <c r="MCK265" s="1"/>
      <c r="MCL265" s="1"/>
      <c r="MCM265" s="1"/>
      <c r="MCN265" s="1"/>
      <c r="MCO265" s="1"/>
      <c r="MCP265" s="1"/>
      <c r="MCQ265" s="1"/>
      <c r="MCR265" s="1"/>
      <c r="MCS265" s="1"/>
      <c r="MCT265" s="1"/>
      <c r="MCU265" s="1"/>
      <c r="MCV265" s="1"/>
      <c r="MCW265" s="1"/>
      <c r="MCX265" s="1"/>
      <c r="MCY265" s="1"/>
      <c r="MCZ265" s="1"/>
      <c r="MDA265" s="1"/>
      <c r="MDB265" s="1"/>
      <c r="MDC265" s="1"/>
      <c r="MDD265" s="1"/>
      <c r="MDE265" s="1"/>
      <c r="MDF265" s="1"/>
      <c r="MDG265" s="1"/>
      <c r="MDH265" s="1"/>
      <c r="MDI265" s="1"/>
      <c r="MDJ265" s="1"/>
      <c r="MDK265" s="1"/>
      <c r="MDL265" s="1"/>
      <c r="MDM265" s="1"/>
      <c r="MDN265" s="1"/>
      <c r="MDO265" s="1"/>
      <c r="MDP265" s="1"/>
      <c r="MDQ265" s="1"/>
      <c r="MDR265" s="1"/>
      <c r="MDS265" s="1"/>
      <c r="MDT265" s="1"/>
      <c r="MDU265" s="1"/>
      <c r="MDV265" s="1"/>
      <c r="MDW265" s="1"/>
      <c r="MDX265" s="1"/>
      <c r="MDY265" s="1"/>
      <c r="MDZ265" s="1"/>
      <c r="MEA265" s="1"/>
      <c r="MEB265" s="1"/>
      <c r="MEC265" s="1"/>
      <c r="MED265" s="1"/>
      <c r="MEE265" s="1"/>
      <c r="MEF265" s="1"/>
      <c r="MEG265" s="1"/>
      <c r="MEH265" s="1"/>
      <c r="MEI265" s="1"/>
      <c r="MEJ265" s="1"/>
      <c r="MEK265" s="1"/>
      <c r="MEL265" s="1"/>
      <c r="MEM265" s="1"/>
      <c r="MEN265" s="1"/>
      <c r="MEO265" s="1"/>
      <c r="MEP265" s="1"/>
      <c r="MEQ265" s="1"/>
      <c r="MER265" s="1"/>
      <c r="MES265" s="1"/>
      <c r="MET265" s="1"/>
      <c r="MEU265" s="1"/>
      <c r="MEV265" s="1"/>
      <c r="MEW265" s="1"/>
      <c r="MEX265" s="1"/>
      <c r="MEY265" s="1"/>
      <c r="MEZ265" s="1"/>
      <c r="MFA265" s="1"/>
      <c r="MFB265" s="1"/>
      <c r="MFC265" s="1"/>
      <c r="MFD265" s="1"/>
      <c r="MFE265" s="1"/>
      <c r="MFF265" s="1"/>
      <c r="MFG265" s="1"/>
      <c r="MFH265" s="1"/>
      <c r="MFI265" s="1"/>
      <c r="MFJ265" s="1"/>
      <c r="MFK265" s="1"/>
      <c r="MFL265" s="1"/>
      <c r="MFM265" s="1"/>
      <c r="MFN265" s="1"/>
      <c r="MFO265" s="1"/>
      <c r="MFP265" s="1"/>
      <c r="MFQ265" s="1"/>
      <c r="MFR265" s="1"/>
      <c r="MFS265" s="1"/>
      <c r="MFT265" s="1"/>
      <c r="MFU265" s="1"/>
      <c r="MFV265" s="1"/>
      <c r="MFW265" s="1"/>
      <c r="MFX265" s="1"/>
      <c r="MFY265" s="1"/>
      <c r="MFZ265" s="1"/>
      <c r="MGA265" s="1"/>
      <c r="MGB265" s="1"/>
      <c r="MGC265" s="1"/>
      <c r="MGD265" s="1"/>
      <c r="MGE265" s="1"/>
      <c r="MGF265" s="1"/>
      <c r="MGG265" s="1"/>
      <c r="MGH265" s="1"/>
      <c r="MGI265" s="1"/>
      <c r="MGJ265" s="1"/>
      <c r="MGK265" s="1"/>
      <c r="MGL265" s="1"/>
      <c r="MGM265" s="1"/>
      <c r="MGN265" s="1"/>
      <c r="MGO265" s="1"/>
      <c r="MGP265" s="1"/>
      <c r="MGQ265" s="1"/>
      <c r="MGR265" s="1"/>
      <c r="MGS265" s="1"/>
      <c r="MGT265" s="1"/>
      <c r="MGU265" s="1"/>
      <c r="MGV265" s="1"/>
      <c r="MGW265" s="1"/>
      <c r="MGX265" s="1"/>
      <c r="MGY265" s="1"/>
      <c r="MGZ265" s="1"/>
      <c r="MHA265" s="1"/>
      <c r="MHB265" s="1"/>
      <c r="MHC265" s="1"/>
      <c r="MHD265" s="1"/>
      <c r="MHE265" s="1"/>
      <c r="MHF265" s="1"/>
      <c r="MHG265" s="1"/>
      <c r="MHH265" s="1"/>
      <c r="MHI265" s="1"/>
      <c r="MHJ265" s="1"/>
      <c r="MHK265" s="1"/>
      <c r="MHL265" s="1"/>
      <c r="MHM265" s="1"/>
      <c r="MHN265" s="1"/>
      <c r="MHO265" s="1"/>
      <c r="MHP265" s="1"/>
      <c r="MHQ265" s="1"/>
      <c r="MHR265" s="1"/>
      <c r="MHS265" s="1"/>
      <c r="MHT265" s="1"/>
      <c r="MHU265" s="1"/>
      <c r="MHV265" s="1"/>
      <c r="MHW265" s="1"/>
      <c r="MHX265" s="1"/>
      <c r="MHY265" s="1"/>
      <c r="MHZ265" s="1"/>
      <c r="MIA265" s="1"/>
      <c r="MIB265" s="1"/>
      <c r="MIC265" s="1"/>
      <c r="MID265" s="1"/>
      <c r="MIE265" s="1"/>
      <c r="MIF265" s="1"/>
      <c r="MIG265" s="1"/>
      <c r="MIH265" s="1"/>
      <c r="MII265" s="1"/>
      <c r="MIJ265" s="1"/>
      <c r="MIK265" s="1"/>
      <c r="MIL265" s="1"/>
      <c r="MIM265" s="1"/>
      <c r="MIN265" s="1"/>
      <c r="MIO265" s="1"/>
      <c r="MIP265" s="1"/>
      <c r="MIQ265" s="1"/>
      <c r="MIR265" s="1"/>
      <c r="MIS265" s="1"/>
      <c r="MIT265" s="1"/>
      <c r="MIU265" s="1"/>
      <c r="MIV265" s="1"/>
      <c r="MIW265" s="1"/>
      <c r="MIX265" s="1"/>
      <c r="MIY265" s="1"/>
      <c r="MIZ265" s="1"/>
      <c r="MJA265" s="1"/>
      <c r="MJB265" s="1"/>
      <c r="MJC265" s="1"/>
      <c r="MJD265" s="1"/>
      <c r="MJE265" s="1"/>
      <c r="MJF265" s="1"/>
      <c r="MJG265" s="1"/>
      <c r="MJH265" s="1"/>
      <c r="MJI265" s="1"/>
      <c r="MJJ265" s="1"/>
      <c r="MJK265" s="1"/>
      <c r="MJL265" s="1"/>
      <c r="MJM265" s="1"/>
      <c r="MJN265" s="1"/>
      <c r="MJO265" s="1"/>
      <c r="MJP265" s="1"/>
      <c r="MJQ265" s="1"/>
      <c r="MJR265" s="1"/>
      <c r="MJS265" s="1"/>
      <c r="MJT265" s="1"/>
      <c r="MJU265" s="1"/>
      <c r="MJV265" s="1"/>
      <c r="MJW265" s="1"/>
      <c r="MJX265" s="1"/>
      <c r="MJY265" s="1"/>
      <c r="MJZ265" s="1"/>
      <c r="MKA265" s="1"/>
      <c r="MKB265" s="1"/>
      <c r="MKC265" s="1"/>
      <c r="MKD265" s="1"/>
      <c r="MKE265" s="1"/>
      <c r="MKF265" s="1"/>
      <c r="MKG265" s="1"/>
      <c r="MKH265" s="1"/>
      <c r="MKI265" s="1"/>
      <c r="MKJ265" s="1"/>
      <c r="MKK265" s="1"/>
      <c r="MKL265" s="1"/>
      <c r="MKM265" s="1"/>
      <c r="MKN265" s="1"/>
      <c r="MKO265" s="1"/>
      <c r="MKP265" s="1"/>
      <c r="MKQ265" s="1"/>
      <c r="MKR265" s="1"/>
      <c r="MKS265" s="1"/>
      <c r="MKT265" s="1"/>
      <c r="MKU265" s="1"/>
      <c r="MKV265" s="1"/>
      <c r="MKW265" s="1"/>
      <c r="MKX265" s="1"/>
      <c r="MKY265" s="1"/>
      <c r="MKZ265" s="1"/>
      <c r="MLA265" s="1"/>
      <c r="MLB265" s="1"/>
      <c r="MLC265" s="1"/>
      <c r="MLD265" s="1"/>
      <c r="MLE265" s="1"/>
      <c r="MLF265" s="1"/>
      <c r="MLG265" s="1"/>
      <c r="MLH265" s="1"/>
      <c r="MLI265" s="1"/>
      <c r="MLJ265" s="1"/>
      <c r="MLK265" s="1"/>
      <c r="MLL265" s="1"/>
      <c r="MLM265" s="1"/>
      <c r="MLN265" s="1"/>
      <c r="MLO265" s="1"/>
      <c r="MLP265" s="1"/>
      <c r="MLQ265" s="1"/>
      <c r="MLR265" s="1"/>
      <c r="MLS265" s="1"/>
      <c r="MLT265" s="1"/>
      <c r="MLU265" s="1"/>
      <c r="MLV265" s="1"/>
      <c r="MLW265" s="1"/>
      <c r="MLX265" s="1"/>
      <c r="MLY265" s="1"/>
      <c r="MLZ265" s="1"/>
      <c r="MMA265" s="1"/>
      <c r="MMB265" s="1"/>
      <c r="MMC265" s="1"/>
      <c r="MMD265" s="1"/>
      <c r="MME265" s="1"/>
      <c r="MMF265" s="1"/>
      <c r="MMG265" s="1"/>
      <c r="MMH265" s="1"/>
      <c r="MMI265" s="1"/>
      <c r="MMJ265" s="1"/>
      <c r="MMK265" s="1"/>
      <c r="MML265" s="1"/>
      <c r="MMM265" s="1"/>
      <c r="MMN265" s="1"/>
      <c r="MMO265" s="1"/>
      <c r="MMP265" s="1"/>
      <c r="MMQ265" s="1"/>
      <c r="MMR265" s="1"/>
      <c r="MMS265" s="1"/>
      <c r="MMT265" s="1"/>
      <c r="MMU265" s="1"/>
      <c r="MMV265" s="1"/>
      <c r="MMW265" s="1"/>
      <c r="MMX265" s="1"/>
      <c r="MMY265" s="1"/>
      <c r="MMZ265" s="1"/>
      <c r="MNA265" s="1"/>
      <c r="MNB265" s="1"/>
      <c r="MNC265" s="1"/>
      <c r="MND265" s="1"/>
      <c r="MNE265" s="1"/>
      <c r="MNF265" s="1"/>
      <c r="MNG265" s="1"/>
      <c r="MNH265" s="1"/>
      <c r="MNI265" s="1"/>
      <c r="MNJ265" s="1"/>
      <c r="MNK265" s="1"/>
      <c r="MNL265" s="1"/>
      <c r="MNM265" s="1"/>
      <c r="MNN265" s="1"/>
      <c r="MNO265" s="1"/>
      <c r="MNP265" s="1"/>
      <c r="MNQ265" s="1"/>
      <c r="MNR265" s="1"/>
      <c r="MNS265" s="1"/>
      <c r="MNT265" s="1"/>
      <c r="MNU265" s="1"/>
      <c r="MNV265" s="1"/>
      <c r="MNW265" s="1"/>
      <c r="MNX265" s="1"/>
      <c r="MNY265" s="1"/>
      <c r="MNZ265" s="1"/>
      <c r="MOA265" s="1"/>
      <c r="MOB265" s="1"/>
      <c r="MOC265" s="1"/>
      <c r="MOD265" s="1"/>
      <c r="MOE265" s="1"/>
      <c r="MOF265" s="1"/>
      <c r="MOG265" s="1"/>
      <c r="MOH265" s="1"/>
      <c r="MOI265" s="1"/>
      <c r="MOJ265" s="1"/>
      <c r="MOK265" s="1"/>
      <c r="MOL265" s="1"/>
      <c r="MOM265" s="1"/>
      <c r="MON265" s="1"/>
      <c r="MOO265" s="1"/>
      <c r="MOP265" s="1"/>
      <c r="MOQ265" s="1"/>
      <c r="MOR265" s="1"/>
      <c r="MOS265" s="1"/>
      <c r="MOT265" s="1"/>
      <c r="MOU265" s="1"/>
      <c r="MOV265" s="1"/>
      <c r="MOW265" s="1"/>
      <c r="MOX265" s="1"/>
      <c r="MOY265" s="1"/>
      <c r="MOZ265" s="1"/>
      <c r="MPA265" s="1"/>
      <c r="MPB265" s="1"/>
      <c r="MPC265" s="1"/>
      <c r="MPD265" s="1"/>
      <c r="MPE265" s="1"/>
      <c r="MPF265" s="1"/>
      <c r="MPG265" s="1"/>
      <c r="MPH265" s="1"/>
      <c r="MPI265" s="1"/>
      <c r="MPJ265" s="1"/>
      <c r="MPK265" s="1"/>
      <c r="MPL265" s="1"/>
      <c r="MPM265" s="1"/>
      <c r="MPN265" s="1"/>
      <c r="MPO265" s="1"/>
      <c r="MPP265" s="1"/>
      <c r="MPQ265" s="1"/>
      <c r="MPR265" s="1"/>
      <c r="MPS265" s="1"/>
      <c r="MPT265" s="1"/>
      <c r="MPU265" s="1"/>
      <c r="MPV265" s="1"/>
      <c r="MPW265" s="1"/>
      <c r="MPX265" s="1"/>
      <c r="MPY265" s="1"/>
      <c r="MPZ265" s="1"/>
      <c r="MQA265" s="1"/>
      <c r="MQB265" s="1"/>
      <c r="MQC265" s="1"/>
      <c r="MQD265" s="1"/>
      <c r="MQE265" s="1"/>
      <c r="MQF265" s="1"/>
      <c r="MQG265" s="1"/>
      <c r="MQH265" s="1"/>
      <c r="MQI265" s="1"/>
      <c r="MQJ265" s="1"/>
      <c r="MQK265" s="1"/>
      <c r="MQL265" s="1"/>
      <c r="MQM265" s="1"/>
      <c r="MQN265" s="1"/>
      <c r="MQO265" s="1"/>
      <c r="MQP265" s="1"/>
      <c r="MQQ265" s="1"/>
      <c r="MQR265" s="1"/>
      <c r="MQS265" s="1"/>
      <c r="MQT265" s="1"/>
      <c r="MQU265" s="1"/>
      <c r="MQV265" s="1"/>
      <c r="MQW265" s="1"/>
      <c r="MQX265" s="1"/>
      <c r="MQY265" s="1"/>
      <c r="MQZ265" s="1"/>
      <c r="MRA265" s="1"/>
      <c r="MRB265" s="1"/>
      <c r="MRC265" s="1"/>
      <c r="MRD265" s="1"/>
      <c r="MRE265" s="1"/>
      <c r="MRF265" s="1"/>
      <c r="MRG265" s="1"/>
      <c r="MRH265" s="1"/>
      <c r="MRI265" s="1"/>
      <c r="MRJ265" s="1"/>
      <c r="MRK265" s="1"/>
      <c r="MRL265" s="1"/>
      <c r="MRM265" s="1"/>
      <c r="MRN265" s="1"/>
      <c r="MRO265" s="1"/>
      <c r="MRP265" s="1"/>
      <c r="MRQ265" s="1"/>
      <c r="MRR265" s="1"/>
      <c r="MRS265" s="1"/>
      <c r="MRT265" s="1"/>
      <c r="MRU265" s="1"/>
      <c r="MRV265" s="1"/>
      <c r="MRW265" s="1"/>
      <c r="MRX265" s="1"/>
      <c r="MRY265" s="1"/>
      <c r="MRZ265" s="1"/>
      <c r="MSA265" s="1"/>
      <c r="MSB265" s="1"/>
      <c r="MSC265" s="1"/>
      <c r="MSD265" s="1"/>
      <c r="MSE265" s="1"/>
      <c r="MSF265" s="1"/>
      <c r="MSG265" s="1"/>
      <c r="MSH265" s="1"/>
      <c r="MSI265" s="1"/>
      <c r="MSJ265" s="1"/>
      <c r="MSK265" s="1"/>
      <c r="MSL265" s="1"/>
      <c r="MSM265" s="1"/>
      <c r="MSN265" s="1"/>
      <c r="MSO265" s="1"/>
      <c r="MSP265" s="1"/>
      <c r="MSQ265" s="1"/>
      <c r="MSR265" s="1"/>
      <c r="MSS265" s="1"/>
      <c r="MST265" s="1"/>
      <c r="MSU265" s="1"/>
      <c r="MSV265" s="1"/>
      <c r="MSW265" s="1"/>
      <c r="MSX265" s="1"/>
      <c r="MSY265" s="1"/>
      <c r="MSZ265" s="1"/>
      <c r="MTA265" s="1"/>
      <c r="MTB265" s="1"/>
      <c r="MTC265" s="1"/>
      <c r="MTD265" s="1"/>
      <c r="MTE265" s="1"/>
      <c r="MTF265" s="1"/>
      <c r="MTG265" s="1"/>
      <c r="MTH265" s="1"/>
      <c r="MTI265" s="1"/>
      <c r="MTJ265" s="1"/>
      <c r="MTK265" s="1"/>
      <c r="MTL265" s="1"/>
      <c r="MTM265" s="1"/>
      <c r="MTN265" s="1"/>
      <c r="MTO265" s="1"/>
      <c r="MTP265" s="1"/>
      <c r="MTQ265" s="1"/>
      <c r="MTR265" s="1"/>
      <c r="MTS265" s="1"/>
      <c r="MTT265" s="1"/>
      <c r="MTU265" s="1"/>
      <c r="MTV265" s="1"/>
      <c r="MTW265" s="1"/>
      <c r="MTX265" s="1"/>
      <c r="MTY265" s="1"/>
      <c r="MTZ265" s="1"/>
      <c r="MUA265" s="1"/>
      <c r="MUB265" s="1"/>
      <c r="MUC265" s="1"/>
      <c r="MUD265" s="1"/>
      <c r="MUE265" s="1"/>
      <c r="MUF265" s="1"/>
      <c r="MUG265" s="1"/>
      <c r="MUH265" s="1"/>
      <c r="MUI265" s="1"/>
      <c r="MUJ265" s="1"/>
      <c r="MUK265" s="1"/>
      <c r="MUL265" s="1"/>
      <c r="MUM265" s="1"/>
      <c r="MUN265" s="1"/>
      <c r="MUO265" s="1"/>
      <c r="MUP265" s="1"/>
      <c r="MUQ265" s="1"/>
      <c r="MUR265" s="1"/>
      <c r="MUS265" s="1"/>
      <c r="MUT265" s="1"/>
      <c r="MUU265" s="1"/>
      <c r="MUV265" s="1"/>
      <c r="MUW265" s="1"/>
      <c r="MUX265" s="1"/>
      <c r="MUY265" s="1"/>
      <c r="MUZ265" s="1"/>
      <c r="MVA265" s="1"/>
      <c r="MVB265" s="1"/>
      <c r="MVC265" s="1"/>
      <c r="MVD265" s="1"/>
      <c r="MVE265" s="1"/>
      <c r="MVF265" s="1"/>
      <c r="MVG265" s="1"/>
      <c r="MVH265" s="1"/>
      <c r="MVI265" s="1"/>
      <c r="MVJ265" s="1"/>
      <c r="MVK265" s="1"/>
      <c r="MVL265" s="1"/>
      <c r="MVM265" s="1"/>
      <c r="MVN265" s="1"/>
      <c r="MVO265" s="1"/>
      <c r="MVP265" s="1"/>
      <c r="MVQ265" s="1"/>
      <c r="MVR265" s="1"/>
      <c r="MVS265" s="1"/>
      <c r="MVT265" s="1"/>
      <c r="MVU265" s="1"/>
      <c r="MVV265" s="1"/>
      <c r="MVW265" s="1"/>
      <c r="MVX265" s="1"/>
      <c r="MVY265" s="1"/>
      <c r="MVZ265" s="1"/>
      <c r="MWA265" s="1"/>
      <c r="MWB265" s="1"/>
      <c r="MWC265" s="1"/>
      <c r="MWD265" s="1"/>
      <c r="MWE265" s="1"/>
      <c r="MWF265" s="1"/>
      <c r="MWG265" s="1"/>
      <c r="MWH265" s="1"/>
      <c r="MWI265" s="1"/>
      <c r="MWJ265" s="1"/>
      <c r="MWK265" s="1"/>
      <c r="MWL265" s="1"/>
      <c r="MWM265" s="1"/>
      <c r="MWN265" s="1"/>
      <c r="MWO265" s="1"/>
      <c r="MWP265" s="1"/>
      <c r="MWQ265" s="1"/>
      <c r="MWR265" s="1"/>
      <c r="MWS265" s="1"/>
      <c r="MWT265" s="1"/>
      <c r="MWU265" s="1"/>
      <c r="MWV265" s="1"/>
      <c r="MWW265" s="1"/>
      <c r="MWX265" s="1"/>
      <c r="MWY265" s="1"/>
      <c r="MWZ265" s="1"/>
      <c r="MXA265" s="1"/>
      <c r="MXB265" s="1"/>
      <c r="MXC265" s="1"/>
      <c r="MXD265" s="1"/>
      <c r="MXE265" s="1"/>
      <c r="MXF265" s="1"/>
      <c r="MXG265" s="1"/>
      <c r="MXH265" s="1"/>
      <c r="MXI265" s="1"/>
      <c r="MXJ265" s="1"/>
      <c r="MXK265" s="1"/>
      <c r="MXL265" s="1"/>
      <c r="MXM265" s="1"/>
      <c r="MXN265" s="1"/>
      <c r="MXO265" s="1"/>
      <c r="MXP265" s="1"/>
      <c r="MXQ265" s="1"/>
      <c r="MXR265" s="1"/>
      <c r="MXS265" s="1"/>
      <c r="MXT265" s="1"/>
      <c r="MXU265" s="1"/>
      <c r="MXV265" s="1"/>
      <c r="MXW265" s="1"/>
      <c r="MXX265" s="1"/>
      <c r="MXY265" s="1"/>
      <c r="MXZ265" s="1"/>
      <c r="MYA265" s="1"/>
      <c r="MYB265" s="1"/>
      <c r="MYC265" s="1"/>
      <c r="MYD265" s="1"/>
      <c r="MYE265" s="1"/>
      <c r="MYF265" s="1"/>
      <c r="MYG265" s="1"/>
      <c r="MYH265" s="1"/>
      <c r="MYI265" s="1"/>
      <c r="MYJ265" s="1"/>
      <c r="MYK265" s="1"/>
      <c r="MYL265" s="1"/>
      <c r="MYM265" s="1"/>
      <c r="MYN265" s="1"/>
      <c r="MYO265" s="1"/>
      <c r="MYP265" s="1"/>
      <c r="MYQ265" s="1"/>
      <c r="MYR265" s="1"/>
      <c r="MYS265" s="1"/>
      <c r="MYT265" s="1"/>
      <c r="MYU265" s="1"/>
      <c r="MYV265" s="1"/>
      <c r="MYW265" s="1"/>
      <c r="MYX265" s="1"/>
      <c r="MYY265" s="1"/>
      <c r="MYZ265" s="1"/>
      <c r="MZA265" s="1"/>
      <c r="MZB265" s="1"/>
      <c r="MZC265" s="1"/>
      <c r="MZD265" s="1"/>
      <c r="MZE265" s="1"/>
      <c r="MZF265" s="1"/>
      <c r="MZG265" s="1"/>
      <c r="MZH265" s="1"/>
      <c r="MZI265" s="1"/>
      <c r="MZJ265" s="1"/>
      <c r="MZK265" s="1"/>
      <c r="MZL265" s="1"/>
      <c r="MZM265" s="1"/>
      <c r="MZN265" s="1"/>
      <c r="MZO265" s="1"/>
      <c r="MZP265" s="1"/>
      <c r="MZQ265" s="1"/>
      <c r="MZR265" s="1"/>
      <c r="MZS265" s="1"/>
      <c r="MZT265" s="1"/>
      <c r="MZU265" s="1"/>
      <c r="MZV265" s="1"/>
      <c r="MZW265" s="1"/>
      <c r="MZX265" s="1"/>
      <c r="MZY265" s="1"/>
      <c r="MZZ265" s="1"/>
      <c r="NAA265" s="1"/>
      <c r="NAB265" s="1"/>
      <c r="NAC265" s="1"/>
      <c r="NAD265" s="1"/>
      <c r="NAE265" s="1"/>
      <c r="NAF265" s="1"/>
      <c r="NAG265" s="1"/>
      <c r="NAH265" s="1"/>
      <c r="NAI265" s="1"/>
      <c r="NAJ265" s="1"/>
      <c r="NAK265" s="1"/>
      <c r="NAL265" s="1"/>
      <c r="NAM265" s="1"/>
      <c r="NAN265" s="1"/>
      <c r="NAO265" s="1"/>
      <c r="NAP265" s="1"/>
      <c r="NAQ265" s="1"/>
      <c r="NAR265" s="1"/>
      <c r="NAS265" s="1"/>
      <c r="NAT265" s="1"/>
      <c r="NAU265" s="1"/>
      <c r="NAV265" s="1"/>
      <c r="NAW265" s="1"/>
      <c r="NAX265" s="1"/>
      <c r="NAY265" s="1"/>
      <c r="NAZ265" s="1"/>
      <c r="NBA265" s="1"/>
      <c r="NBB265" s="1"/>
      <c r="NBC265" s="1"/>
      <c r="NBD265" s="1"/>
      <c r="NBE265" s="1"/>
      <c r="NBF265" s="1"/>
      <c r="NBG265" s="1"/>
      <c r="NBH265" s="1"/>
      <c r="NBI265" s="1"/>
      <c r="NBJ265" s="1"/>
      <c r="NBK265" s="1"/>
      <c r="NBL265" s="1"/>
      <c r="NBM265" s="1"/>
      <c r="NBN265" s="1"/>
      <c r="NBO265" s="1"/>
      <c r="NBP265" s="1"/>
      <c r="NBQ265" s="1"/>
      <c r="NBR265" s="1"/>
      <c r="NBS265" s="1"/>
      <c r="NBT265" s="1"/>
      <c r="NBU265" s="1"/>
      <c r="NBV265" s="1"/>
      <c r="NBW265" s="1"/>
      <c r="NBX265" s="1"/>
      <c r="NBY265" s="1"/>
      <c r="NBZ265" s="1"/>
      <c r="NCA265" s="1"/>
      <c r="NCB265" s="1"/>
      <c r="NCC265" s="1"/>
      <c r="NCD265" s="1"/>
      <c r="NCE265" s="1"/>
      <c r="NCF265" s="1"/>
      <c r="NCG265" s="1"/>
      <c r="NCH265" s="1"/>
      <c r="NCI265" s="1"/>
      <c r="NCJ265" s="1"/>
      <c r="NCK265" s="1"/>
      <c r="NCL265" s="1"/>
      <c r="NCM265" s="1"/>
      <c r="NCN265" s="1"/>
      <c r="NCO265" s="1"/>
      <c r="NCP265" s="1"/>
      <c r="NCQ265" s="1"/>
      <c r="NCR265" s="1"/>
      <c r="NCS265" s="1"/>
      <c r="NCT265" s="1"/>
      <c r="NCU265" s="1"/>
      <c r="NCV265" s="1"/>
      <c r="NCW265" s="1"/>
      <c r="NCX265" s="1"/>
      <c r="NCY265" s="1"/>
      <c r="NCZ265" s="1"/>
      <c r="NDA265" s="1"/>
      <c r="NDB265" s="1"/>
      <c r="NDC265" s="1"/>
      <c r="NDD265" s="1"/>
      <c r="NDE265" s="1"/>
      <c r="NDF265" s="1"/>
      <c r="NDG265" s="1"/>
      <c r="NDH265" s="1"/>
      <c r="NDI265" s="1"/>
      <c r="NDJ265" s="1"/>
      <c r="NDK265" s="1"/>
      <c r="NDL265" s="1"/>
      <c r="NDM265" s="1"/>
      <c r="NDN265" s="1"/>
      <c r="NDO265" s="1"/>
      <c r="NDP265" s="1"/>
      <c r="NDQ265" s="1"/>
      <c r="NDR265" s="1"/>
      <c r="NDS265" s="1"/>
      <c r="NDT265" s="1"/>
      <c r="NDU265" s="1"/>
      <c r="NDV265" s="1"/>
      <c r="NDW265" s="1"/>
      <c r="NDX265" s="1"/>
      <c r="NDY265" s="1"/>
      <c r="NDZ265" s="1"/>
      <c r="NEA265" s="1"/>
      <c r="NEB265" s="1"/>
      <c r="NEC265" s="1"/>
      <c r="NED265" s="1"/>
      <c r="NEE265" s="1"/>
      <c r="NEF265" s="1"/>
      <c r="NEG265" s="1"/>
      <c r="NEH265" s="1"/>
      <c r="NEI265" s="1"/>
      <c r="NEJ265" s="1"/>
      <c r="NEK265" s="1"/>
      <c r="NEL265" s="1"/>
      <c r="NEM265" s="1"/>
      <c r="NEN265" s="1"/>
      <c r="NEO265" s="1"/>
      <c r="NEP265" s="1"/>
      <c r="NEQ265" s="1"/>
      <c r="NER265" s="1"/>
      <c r="NES265" s="1"/>
      <c r="NET265" s="1"/>
      <c r="NEU265" s="1"/>
      <c r="NEV265" s="1"/>
      <c r="NEW265" s="1"/>
      <c r="NEX265" s="1"/>
      <c r="NEY265" s="1"/>
      <c r="NEZ265" s="1"/>
      <c r="NFA265" s="1"/>
      <c r="NFB265" s="1"/>
      <c r="NFC265" s="1"/>
      <c r="NFD265" s="1"/>
      <c r="NFE265" s="1"/>
      <c r="NFF265" s="1"/>
      <c r="NFG265" s="1"/>
      <c r="NFH265" s="1"/>
      <c r="NFI265" s="1"/>
      <c r="NFJ265" s="1"/>
      <c r="NFK265" s="1"/>
      <c r="NFL265" s="1"/>
      <c r="NFM265" s="1"/>
      <c r="NFN265" s="1"/>
      <c r="NFO265" s="1"/>
      <c r="NFP265" s="1"/>
      <c r="NFQ265" s="1"/>
      <c r="NFR265" s="1"/>
      <c r="NFS265" s="1"/>
      <c r="NFT265" s="1"/>
      <c r="NFU265" s="1"/>
      <c r="NFV265" s="1"/>
      <c r="NFW265" s="1"/>
      <c r="NFX265" s="1"/>
      <c r="NFY265" s="1"/>
      <c r="NFZ265" s="1"/>
      <c r="NGA265" s="1"/>
      <c r="NGB265" s="1"/>
      <c r="NGC265" s="1"/>
      <c r="NGD265" s="1"/>
      <c r="NGE265" s="1"/>
      <c r="NGF265" s="1"/>
      <c r="NGG265" s="1"/>
      <c r="NGH265" s="1"/>
      <c r="NGI265" s="1"/>
      <c r="NGJ265" s="1"/>
      <c r="NGK265" s="1"/>
      <c r="NGL265" s="1"/>
      <c r="NGM265" s="1"/>
      <c r="NGN265" s="1"/>
      <c r="NGO265" s="1"/>
      <c r="NGP265" s="1"/>
      <c r="NGQ265" s="1"/>
      <c r="NGR265" s="1"/>
      <c r="NGS265" s="1"/>
      <c r="NGT265" s="1"/>
      <c r="NGU265" s="1"/>
      <c r="NGV265" s="1"/>
      <c r="NGW265" s="1"/>
      <c r="NGX265" s="1"/>
      <c r="NGY265" s="1"/>
      <c r="NGZ265" s="1"/>
      <c r="NHA265" s="1"/>
      <c r="NHB265" s="1"/>
      <c r="NHC265" s="1"/>
      <c r="NHD265" s="1"/>
      <c r="NHE265" s="1"/>
      <c r="NHF265" s="1"/>
      <c r="NHG265" s="1"/>
      <c r="NHH265" s="1"/>
      <c r="NHI265" s="1"/>
      <c r="NHJ265" s="1"/>
      <c r="NHK265" s="1"/>
      <c r="NHL265" s="1"/>
      <c r="NHM265" s="1"/>
      <c r="NHN265" s="1"/>
      <c r="NHO265" s="1"/>
      <c r="NHP265" s="1"/>
      <c r="NHQ265" s="1"/>
      <c r="NHR265" s="1"/>
      <c r="NHS265" s="1"/>
      <c r="NHT265" s="1"/>
      <c r="NHU265" s="1"/>
      <c r="NHV265" s="1"/>
      <c r="NHW265" s="1"/>
      <c r="NHX265" s="1"/>
      <c r="NHY265" s="1"/>
      <c r="NHZ265" s="1"/>
      <c r="NIA265" s="1"/>
      <c r="NIB265" s="1"/>
      <c r="NIC265" s="1"/>
      <c r="NID265" s="1"/>
      <c r="NIE265" s="1"/>
      <c r="NIF265" s="1"/>
      <c r="NIG265" s="1"/>
      <c r="NIH265" s="1"/>
      <c r="NII265" s="1"/>
      <c r="NIJ265" s="1"/>
      <c r="NIK265" s="1"/>
      <c r="NIL265" s="1"/>
      <c r="NIM265" s="1"/>
      <c r="NIN265" s="1"/>
      <c r="NIO265" s="1"/>
      <c r="NIP265" s="1"/>
      <c r="NIQ265" s="1"/>
      <c r="NIR265" s="1"/>
      <c r="NIS265" s="1"/>
      <c r="NIT265" s="1"/>
      <c r="NIU265" s="1"/>
      <c r="NIV265" s="1"/>
      <c r="NIW265" s="1"/>
      <c r="NIX265" s="1"/>
      <c r="NIY265" s="1"/>
      <c r="NIZ265" s="1"/>
      <c r="NJA265" s="1"/>
      <c r="NJB265" s="1"/>
      <c r="NJC265" s="1"/>
      <c r="NJD265" s="1"/>
      <c r="NJE265" s="1"/>
      <c r="NJF265" s="1"/>
      <c r="NJG265" s="1"/>
      <c r="NJH265" s="1"/>
      <c r="NJI265" s="1"/>
      <c r="NJJ265" s="1"/>
      <c r="NJK265" s="1"/>
      <c r="NJL265" s="1"/>
      <c r="NJM265" s="1"/>
      <c r="NJN265" s="1"/>
      <c r="NJO265" s="1"/>
      <c r="NJP265" s="1"/>
      <c r="NJQ265" s="1"/>
      <c r="NJR265" s="1"/>
      <c r="NJS265" s="1"/>
      <c r="NJT265" s="1"/>
      <c r="NJU265" s="1"/>
      <c r="NJV265" s="1"/>
      <c r="NJW265" s="1"/>
      <c r="NJX265" s="1"/>
      <c r="NJY265" s="1"/>
      <c r="NJZ265" s="1"/>
      <c r="NKA265" s="1"/>
      <c r="NKB265" s="1"/>
      <c r="NKC265" s="1"/>
      <c r="NKD265" s="1"/>
      <c r="NKE265" s="1"/>
      <c r="NKF265" s="1"/>
      <c r="NKG265" s="1"/>
      <c r="NKH265" s="1"/>
      <c r="NKI265" s="1"/>
      <c r="NKJ265" s="1"/>
      <c r="NKK265" s="1"/>
      <c r="NKL265" s="1"/>
      <c r="NKM265" s="1"/>
      <c r="NKN265" s="1"/>
      <c r="NKO265" s="1"/>
      <c r="NKP265" s="1"/>
      <c r="NKQ265" s="1"/>
      <c r="NKR265" s="1"/>
      <c r="NKS265" s="1"/>
      <c r="NKT265" s="1"/>
      <c r="NKU265" s="1"/>
      <c r="NKV265" s="1"/>
      <c r="NKW265" s="1"/>
      <c r="NKX265" s="1"/>
      <c r="NKY265" s="1"/>
      <c r="NKZ265" s="1"/>
      <c r="NLA265" s="1"/>
      <c r="NLB265" s="1"/>
      <c r="NLC265" s="1"/>
      <c r="NLD265" s="1"/>
      <c r="NLE265" s="1"/>
      <c r="NLF265" s="1"/>
      <c r="NLG265" s="1"/>
      <c r="NLH265" s="1"/>
      <c r="NLI265" s="1"/>
      <c r="NLJ265" s="1"/>
      <c r="NLK265" s="1"/>
      <c r="NLL265" s="1"/>
      <c r="NLM265" s="1"/>
      <c r="NLN265" s="1"/>
      <c r="NLO265" s="1"/>
      <c r="NLP265" s="1"/>
      <c r="NLQ265" s="1"/>
      <c r="NLR265" s="1"/>
      <c r="NLS265" s="1"/>
      <c r="NLT265" s="1"/>
      <c r="NLU265" s="1"/>
      <c r="NLV265" s="1"/>
      <c r="NLW265" s="1"/>
      <c r="NLX265" s="1"/>
      <c r="NLY265" s="1"/>
      <c r="NLZ265" s="1"/>
      <c r="NMA265" s="1"/>
      <c r="NMB265" s="1"/>
      <c r="NMC265" s="1"/>
      <c r="NMD265" s="1"/>
      <c r="NME265" s="1"/>
      <c r="NMF265" s="1"/>
      <c r="NMG265" s="1"/>
      <c r="NMH265" s="1"/>
      <c r="NMI265" s="1"/>
      <c r="NMJ265" s="1"/>
      <c r="NMK265" s="1"/>
      <c r="NML265" s="1"/>
      <c r="NMM265" s="1"/>
      <c r="NMN265" s="1"/>
      <c r="NMO265" s="1"/>
      <c r="NMP265" s="1"/>
      <c r="NMQ265" s="1"/>
      <c r="NMR265" s="1"/>
      <c r="NMS265" s="1"/>
      <c r="NMT265" s="1"/>
      <c r="NMU265" s="1"/>
      <c r="NMV265" s="1"/>
      <c r="NMW265" s="1"/>
      <c r="NMX265" s="1"/>
      <c r="NMY265" s="1"/>
      <c r="NMZ265" s="1"/>
      <c r="NNA265" s="1"/>
      <c r="NNB265" s="1"/>
      <c r="NNC265" s="1"/>
      <c r="NND265" s="1"/>
      <c r="NNE265" s="1"/>
      <c r="NNF265" s="1"/>
      <c r="NNG265" s="1"/>
      <c r="NNH265" s="1"/>
      <c r="NNI265" s="1"/>
      <c r="NNJ265" s="1"/>
      <c r="NNK265" s="1"/>
      <c r="NNL265" s="1"/>
      <c r="NNM265" s="1"/>
      <c r="NNN265" s="1"/>
      <c r="NNO265" s="1"/>
      <c r="NNP265" s="1"/>
      <c r="NNQ265" s="1"/>
      <c r="NNR265" s="1"/>
      <c r="NNS265" s="1"/>
      <c r="NNT265" s="1"/>
      <c r="NNU265" s="1"/>
      <c r="NNV265" s="1"/>
      <c r="NNW265" s="1"/>
      <c r="NNX265" s="1"/>
      <c r="NNY265" s="1"/>
      <c r="NNZ265" s="1"/>
      <c r="NOA265" s="1"/>
      <c r="NOB265" s="1"/>
      <c r="NOC265" s="1"/>
      <c r="NOD265" s="1"/>
      <c r="NOE265" s="1"/>
      <c r="NOF265" s="1"/>
      <c r="NOG265" s="1"/>
      <c r="NOH265" s="1"/>
      <c r="NOI265" s="1"/>
      <c r="NOJ265" s="1"/>
      <c r="NOK265" s="1"/>
      <c r="NOL265" s="1"/>
      <c r="NOM265" s="1"/>
      <c r="NON265" s="1"/>
      <c r="NOO265" s="1"/>
      <c r="NOP265" s="1"/>
      <c r="NOQ265" s="1"/>
      <c r="NOR265" s="1"/>
      <c r="NOS265" s="1"/>
      <c r="NOT265" s="1"/>
      <c r="NOU265" s="1"/>
      <c r="NOV265" s="1"/>
      <c r="NOW265" s="1"/>
      <c r="NOX265" s="1"/>
      <c r="NOY265" s="1"/>
      <c r="NOZ265" s="1"/>
      <c r="NPA265" s="1"/>
      <c r="NPB265" s="1"/>
      <c r="NPC265" s="1"/>
      <c r="NPD265" s="1"/>
      <c r="NPE265" s="1"/>
      <c r="NPF265" s="1"/>
      <c r="NPG265" s="1"/>
      <c r="NPH265" s="1"/>
      <c r="NPI265" s="1"/>
      <c r="NPJ265" s="1"/>
      <c r="NPK265" s="1"/>
      <c r="NPL265" s="1"/>
      <c r="NPM265" s="1"/>
      <c r="NPN265" s="1"/>
      <c r="NPO265" s="1"/>
      <c r="NPP265" s="1"/>
      <c r="NPQ265" s="1"/>
      <c r="NPR265" s="1"/>
      <c r="NPS265" s="1"/>
      <c r="NPT265" s="1"/>
      <c r="NPU265" s="1"/>
      <c r="NPV265" s="1"/>
      <c r="NPW265" s="1"/>
      <c r="NPX265" s="1"/>
      <c r="NPY265" s="1"/>
      <c r="NPZ265" s="1"/>
      <c r="NQA265" s="1"/>
      <c r="NQB265" s="1"/>
      <c r="NQC265" s="1"/>
      <c r="NQD265" s="1"/>
      <c r="NQE265" s="1"/>
      <c r="NQF265" s="1"/>
      <c r="NQG265" s="1"/>
      <c r="NQH265" s="1"/>
      <c r="NQI265" s="1"/>
      <c r="NQJ265" s="1"/>
      <c r="NQK265" s="1"/>
      <c r="NQL265" s="1"/>
      <c r="NQM265" s="1"/>
      <c r="NQN265" s="1"/>
      <c r="NQO265" s="1"/>
      <c r="NQP265" s="1"/>
      <c r="NQQ265" s="1"/>
      <c r="NQR265" s="1"/>
      <c r="NQS265" s="1"/>
      <c r="NQT265" s="1"/>
      <c r="NQU265" s="1"/>
      <c r="NQV265" s="1"/>
      <c r="NQW265" s="1"/>
      <c r="NQX265" s="1"/>
      <c r="NQY265" s="1"/>
      <c r="NQZ265" s="1"/>
      <c r="NRA265" s="1"/>
      <c r="NRB265" s="1"/>
      <c r="NRC265" s="1"/>
      <c r="NRD265" s="1"/>
      <c r="NRE265" s="1"/>
      <c r="NRF265" s="1"/>
      <c r="NRG265" s="1"/>
      <c r="NRH265" s="1"/>
      <c r="NRI265" s="1"/>
      <c r="NRJ265" s="1"/>
      <c r="NRK265" s="1"/>
      <c r="NRL265" s="1"/>
      <c r="NRM265" s="1"/>
      <c r="NRN265" s="1"/>
      <c r="NRO265" s="1"/>
      <c r="NRP265" s="1"/>
      <c r="NRQ265" s="1"/>
      <c r="NRR265" s="1"/>
      <c r="NRS265" s="1"/>
      <c r="NRT265" s="1"/>
      <c r="NRU265" s="1"/>
      <c r="NRV265" s="1"/>
      <c r="NRW265" s="1"/>
      <c r="NRX265" s="1"/>
      <c r="NRY265" s="1"/>
      <c r="NRZ265" s="1"/>
      <c r="NSA265" s="1"/>
      <c r="NSB265" s="1"/>
      <c r="NSC265" s="1"/>
      <c r="NSD265" s="1"/>
      <c r="NSE265" s="1"/>
      <c r="NSF265" s="1"/>
      <c r="NSG265" s="1"/>
      <c r="NSH265" s="1"/>
      <c r="NSI265" s="1"/>
      <c r="NSJ265" s="1"/>
      <c r="NSK265" s="1"/>
      <c r="NSL265" s="1"/>
      <c r="NSM265" s="1"/>
      <c r="NSN265" s="1"/>
      <c r="NSO265" s="1"/>
      <c r="NSP265" s="1"/>
      <c r="NSQ265" s="1"/>
      <c r="NSR265" s="1"/>
      <c r="NSS265" s="1"/>
      <c r="NST265" s="1"/>
      <c r="NSU265" s="1"/>
      <c r="NSV265" s="1"/>
      <c r="NSW265" s="1"/>
      <c r="NSX265" s="1"/>
      <c r="NSY265" s="1"/>
      <c r="NSZ265" s="1"/>
      <c r="NTA265" s="1"/>
      <c r="NTB265" s="1"/>
      <c r="NTC265" s="1"/>
      <c r="NTD265" s="1"/>
      <c r="NTE265" s="1"/>
      <c r="NTF265" s="1"/>
      <c r="NTG265" s="1"/>
      <c r="NTH265" s="1"/>
      <c r="NTI265" s="1"/>
      <c r="NTJ265" s="1"/>
      <c r="NTK265" s="1"/>
      <c r="NTL265" s="1"/>
      <c r="NTM265" s="1"/>
      <c r="NTN265" s="1"/>
      <c r="NTO265" s="1"/>
      <c r="NTP265" s="1"/>
      <c r="NTQ265" s="1"/>
      <c r="NTR265" s="1"/>
      <c r="NTS265" s="1"/>
      <c r="NTT265" s="1"/>
      <c r="NTU265" s="1"/>
      <c r="NTV265" s="1"/>
      <c r="NTW265" s="1"/>
      <c r="NTX265" s="1"/>
      <c r="NTY265" s="1"/>
      <c r="NTZ265" s="1"/>
      <c r="NUA265" s="1"/>
      <c r="NUB265" s="1"/>
      <c r="NUC265" s="1"/>
      <c r="NUD265" s="1"/>
      <c r="NUE265" s="1"/>
      <c r="NUF265" s="1"/>
      <c r="NUG265" s="1"/>
      <c r="NUH265" s="1"/>
      <c r="NUI265" s="1"/>
      <c r="NUJ265" s="1"/>
      <c r="NUK265" s="1"/>
      <c r="NUL265" s="1"/>
      <c r="NUM265" s="1"/>
      <c r="NUN265" s="1"/>
      <c r="NUO265" s="1"/>
      <c r="NUP265" s="1"/>
      <c r="NUQ265" s="1"/>
      <c r="NUR265" s="1"/>
      <c r="NUS265" s="1"/>
      <c r="NUT265" s="1"/>
      <c r="NUU265" s="1"/>
      <c r="NUV265" s="1"/>
      <c r="NUW265" s="1"/>
      <c r="NUX265" s="1"/>
      <c r="NUY265" s="1"/>
      <c r="NUZ265" s="1"/>
      <c r="NVA265" s="1"/>
      <c r="NVB265" s="1"/>
      <c r="NVC265" s="1"/>
      <c r="NVD265" s="1"/>
      <c r="NVE265" s="1"/>
      <c r="NVF265" s="1"/>
      <c r="NVG265" s="1"/>
      <c r="NVH265" s="1"/>
      <c r="NVI265" s="1"/>
      <c r="NVJ265" s="1"/>
      <c r="NVK265" s="1"/>
      <c r="NVL265" s="1"/>
      <c r="NVM265" s="1"/>
      <c r="NVN265" s="1"/>
      <c r="NVO265" s="1"/>
      <c r="NVP265" s="1"/>
      <c r="NVQ265" s="1"/>
      <c r="NVR265" s="1"/>
      <c r="NVS265" s="1"/>
      <c r="NVT265" s="1"/>
      <c r="NVU265" s="1"/>
      <c r="NVV265" s="1"/>
      <c r="NVW265" s="1"/>
      <c r="NVX265" s="1"/>
      <c r="NVY265" s="1"/>
      <c r="NVZ265" s="1"/>
      <c r="NWA265" s="1"/>
      <c r="NWB265" s="1"/>
      <c r="NWC265" s="1"/>
      <c r="NWD265" s="1"/>
      <c r="NWE265" s="1"/>
      <c r="NWF265" s="1"/>
      <c r="NWG265" s="1"/>
      <c r="NWH265" s="1"/>
      <c r="NWI265" s="1"/>
      <c r="NWJ265" s="1"/>
      <c r="NWK265" s="1"/>
      <c r="NWL265" s="1"/>
      <c r="NWM265" s="1"/>
      <c r="NWN265" s="1"/>
      <c r="NWO265" s="1"/>
      <c r="NWP265" s="1"/>
      <c r="NWQ265" s="1"/>
      <c r="NWR265" s="1"/>
      <c r="NWS265" s="1"/>
      <c r="NWT265" s="1"/>
      <c r="NWU265" s="1"/>
      <c r="NWV265" s="1"/>
      <c r="NWW265" s="1"/>
      <c r="NWX265" s="1"/>
      <c r="NWY265" s="1"/>
      <c r="NWZ265" s="1"/>
      <c r="NXA265" s="1"/>
      <c r="NXB265" s="1"/>
      <c r="NXC265" s="1"/>
      <c r="NXD265" s="1"/>
      <c r="NXE265" s="1"/>
      <c r="NXF265" s="1"/>
      <c r="NXG265" s="1"/>
      <c r="NXH265" s="1"/>
      <c r="NXI265" s="1"/>
      <c r="NXJ265" s="1"/>
      <c r="NXK265" s="1"/>
      <c r="NXL265" s="1"/>
      <c r="NXM265" s="1"/>
      <c r="NXN265" s="1"/>
      <c r="NXO265" s="1"/>
      <c r="NXP265" s="1"/>
      <c r="NXQ265" s="1"/>
      <c r="NXR265" s="1"/>
      <c r="NXS265" s="1"/>
      <c r="NXT265" s="1"/>
      <c r="NXU265" s="1"/>
      <c r="NXV265" s="1"/>
      <c r="NXW265" s="1"/>
      <c r="NXX265" s="1"/>
      <c r="NXY265" s="1"/>
      <c r="NXZ265" s="1"/>
      <c r="NYA265" s="1"/>
      <c r="NYB265" s="1"/>
      <c r="NYC265" s="1"/>
      <c r="NYD265" s="1"/>
      <c r="NYE265" s="1"/>
      <c r="NYF265" s="1"/>
      <c r="NYG265" s="1"/>
      <c r="NYH265" s="1"/>
      <c r="NYI265" s="1"/>
      <c r="NYJ265" s="1"/>
      <c r="NYK265" s="1"/>
      <c r="NYL265" s="1"/>
      <c r="NYM265" s="1"/>
      <c r="NYN265" s="1"/>
      <c r="NYO265" s="1"/>
      <c r="NYP265" s="1"/>
      <c r="NYQ265" s="1"/>
      <c r="NYR265" s="1"/>
      <c r="NYS265" s="1"/>
      <c r="NYT265" s="1"/>
      <c r="NYU265" s="1"/>
      <c r="NYV265" s="1"/>
      <c r="NYW265" s="1"/>
      <c r="NYX265" s="1"/>
      <c r="NYY265" s="1"/>
      <c r="NYZ265" s="1"/>
      <c r="NZA265" s="1"/>
      <c r="NZB265" s="1"/>
      <c r="NZC265" s="1"/>
      <c r="NZD265" s="1"/>
      <c r="NZE265" s="1"/>
      <c r="NZF265" s="1"/>
      <c r="NZG265" s="1"/>
      <c r="NZH265" s="1"/>
      <c r="NZI265" s="1"/>
      <c r="NZJ265" s="1"/>
      <c r="NZK265" s="1"/>
      <c r="NZL265" s="1"/>
      <c r="NZM265" s="1"/>
      <c r="NZN265" s="1"/>
      <c r="NZO265" s="1"/>
      <c r="NZP265" s="1"/>
      <c r="NZQ265" s="1"/>
      <c r="NZR265" s="1"/>
      <c r="NZS265" s="1"/>
      <c r="NZT265" s="1"/>
      <c r="NZU265" s="1"/>
      <c r="NZV265" s="1"/>
      <c r="NZW265" s="1"/>
      <c r="NZX265" s="1"/>
      <c r="NZY265" s="1"/>
      <c r="NZZ265" s="1"/>
      <c r="OAA265" s="1"/>
      <c r="OAB265" s="1"/>
      <c r="OAC265" s="1"/>
      <c r="OAD265" s="1"/>
      <c r="OAE265" s="1"/>
      <c r="OAF265" s="1"/>
      <c r="OAG265" s="1"/>
      <c r="OAH265" s="1"/>
      <c r="OAI265" s="1"/>
      <c r="OAJ265" s="1"/>
      <c r="OAK265" s="1"/>
      <c r="OAL265" s="1"/>
      <c r="OAM265" s="1"/>
      <c r="OAN265" s="1"/>
      <c r="OAO265" s="1"/>
      <c r="OAP265" s="1"/>
      <c r="OAQ265" s="1"/>
      <c r="OAR265" s="1"/>
      <c r="OAS265" s="1"/>
      <c r="OAT265" s="1"/>
      <c r="OAU265" s="1"/>
      <c r="OAV265" s="1"/>
      <c r="OAW265" s="1"/>
      <c r="OAX265" s="1"/>
      <c r="OAY265" s="1"/>
      <c r="OAZ265" s="1"/>
      <c r="OBA265" s="1"/>
      <c r="OBB265" s="1"/>
      <c r="OBC265" s="1"/>
      <c r="OBD265" s="1"/>
      <c r="OBE265" s="1"/>
      <c r="OBF265" s="1"/>
      <c r="OBG265" s="1"/>
      <c r="OBH265" s="1"/>
      <c r="OBI265" s="1"/>
      <c r="OBJ265" s="1"/>
      <c r="OBK265" s="1"/>
      <c r="OBL265" s="1"/>
      <c r="OBM265" s="1"/>
      <c r="OBN265" s="1"/>
      <c r="OBO265" s="1"/>
      <c r="OBP265" s="1"/>
      <c r="OBQ265" s="1"/>
      <c r="OBR265" s="1"/>
      <c r="OBS265" s="1"/>
      <c r="OBT265" s="1"/>
      <c r="OBU265" s="1"/>
      <c r="OBV265" s="1"/>
      <c r="OBW265" s="1"/>
      <c r="OBX265" s="1"/>
      <c r="OBY265" s="1"/>
      <c r="OBZ265" s="1"/>
      <c r="OCA265" s="1"/>
      <c r="OCB265" s="1"/>
      <c r="OCC265" s="1"/>
      <c r="OCD265" s="1"/>
      <c r="OCE265" s="1"/>
      <c r="OCF265" s="1"/>
      <c r="OCG265" s="1"/>
      <c r="OCH265" s="1"/>
      <c r="OCI265" s="1"/>
      <c r="OCJ265" s="1"/>
      <c r="OCK265" s="1"/>
      <c r="OCL265" s="1"/>
      <c r="OCM265" s="1"/>
      <c r="OCN265" s="1"/>
      <c r="OCO265" s="1"/>
      <c r="OCP265" s="1"/>
      <c r="OCQ265" s="1"/>
      <c r="OCR265" s="1"/>
      <c r="OCS265" s="1"/>
      <c r="OCT265" s="1"/>
      <c r="OCU265" s="1"/>
      <c r="OCV265" s="1"/>
      <c r="OCW265" s="1"/>
      <c r="OCX265" s="1"/>
      <c r="OCY265" s="1"/>
      <c r="OCZ265" s="1"/>
      <c r="ODA265" s="1"/>
      <c r="ODB265" s="1"/>
      <c r="ODC265" s="1"/>
      <c r="ODD265" s="1"/>
      <c r="ODE265" s="1"/>
      <c r="ODF265" s="1"/>
      <c r="ODG265" s="1"/>
      <c r="ODH265" s="1"/>
      <c r="ODI265" s="1"/>
      <c r="ODJ265" s="1"/>
      <c r="ODK265" s="1"/>
      <c r="ODL265" s="1"/>
      <c r="ODM265" s="1"/>
      <c r="ODN265" s="1"/>
      <c r="ODO265" s="1"/>
      <c r="ODP265" s="1"/>
      <c r="ODQ265" s="1"/>
      <c r="ODR265" s="1"/>
      <c r="ODS265" s="1"/>
      <c r="ODT265" s="1"/>
      <c r="ODU265" s="1"/>
      <c r="ODV265" s="1"/>
      <c r="ODW265" s="1"/>
      <c r="ODX265" s="1"/>
      <c r="ODY265" s="1"/>
      <c r="ODZ265" s="1"/>
      <c r="OEA265" s="1"/>
      <c r="OEB265" s="1"/>
      <c r="OEC265" s="1"/>
      <c r="OED265" s="1"/>
      <c r="OEE265" s="1"/>
      <c r="OEF265" s="1"/>
      <c r="OEG265" s="1"/>
      <c r="OEH265" s="1"/>
      <c r="OEI265" s="1"/>
      <c r="OEJ265" s="1"/>
      <c r="OEK265" s="1"/>
      <c r="OEL265" s="1"/>
      <c r="OEM265" s="1"/>
      <c r="OEN265" s="1"/>
      <c r="OEO265" s="1"/>
      <c r="OEP265" s="1"/>
      <c r="OEQ265" s="1"/>
      <c r="OER265" s="1"/>
      <c r="OES265" s="1"/>
      <c r="OET265" s="1"/>
      <c r="OEU265" s="1"/>
      <c r="OEV265" s="1"/>
      <c r="OEW265" s="1"/>
      <c r="OEX265" s="1"/>
      <c r="OEY265" s="1"/>
      <c r="OEZ265" s="1"/>
      <c r="OFA265" s="1"/>
      <c r="OFB265" s="1"/>
      <c r="OFC265" s="1"/>
      <c r="OFD265" s="1"/>
      <c r="OFE265" s="1"/>
      <c r="OFF265" s="1"/>
      <c r="OFG265" s="1"/>
      <c r="OFH265" s="1"/>
      <c r="OFI265" s="1"/>
      <c r="OFJ265" s="1"/>
      <c r="OFK265" s="1"/>
      <c r="OFL265" s="1"/>
      <c r="OFM265" s="1"/>
      <c r="OFN265" s="1"/>
      <c r="OFO265" s="1"/>
      <c r="OFP265" s="1"/>
      <c r="OFQ265" s="1"/>
      <c r="OFR265" s="1"/>
      <c r="OFS265" s="1"/>
      <c r="OFT265" s="1"/>
      <c r="OFU265" s="1"/>
      <c r="OFV265" s="1"/>
      <c r="OFW265" s="1"/>
      <c r="OFX265" s="1"/>
      <c r="OFY265" s="1"/>
      <c r="OFZ265" s="1"/>
      <c r="OGA265" s="1"/>
      <c r="OGB265" s="1"/>
      <c r="OGC265" s="1"/>
      <c r="OGD265" s="1"/>
      <c r="OGE265" s="1"/>
      <c r="OGF265" s="1"/>
      <c r="OGG265" s="1"/>
      <c r="OGH265" s="1"/>
      <c r="OGI265" s="1"/>
      <c r="OGJ265" s="1"/>
      <c r="OGK265" s="1"/>
      <c r="OGL265" s="1"/>
      <c r="OGM265" s="1"/>
      <c r="OGN265" s="1"/>
      <c r="OGO265" s="1"/>
      <c r="OGP265" s="1"/>
      <c r="OGQ265" s="1"/>
      <c r="OGR265" s="1"/>
      <c r="OGS265" s="1"/>
      <c r="OGT265" s="1"/>
      <c r="OGU265" s="1"/>
      <c r="OGV265" s="1"/>
      <c r="OGW265" s="1"/>
      <c r="OGX265" s="1"/>
      <c r="OGY265" s="1"/>
      <c r="OGZ265" s="1"/>
      <c r="OHA265" s="1"/>
      <c r="OHB265" s="1"/>
      <c r="OHC265" s="1"/>
      <c r="OHD265" s="1"/>
      <c r="OHE265" s="1"/>
      <c r="OHF265" s="1"/>
      <c r="OHG265" s="1"/>
      <c r="OHH265" s="1"/>
      <c r="OHI265" s="1"/>
      <c r="OHJ265" s="1"/>
      <c r="OHK265" s="1"/>
      <c r="OHL265" s="1"/>
      <c r="OHM265" s="1"/>
      <c r="OHN265" s="1"/>
      <c r="OHO265" s="1"/>
      <c r="OHP265" s="1"/>
      <c r="OHQ265" s="1"/>
      <c r="OHR265" s="1"/>
      <c r="OHS265" s="1"/>
      <c r="OHT265" s="1"/>
      <c r="OHU265" s="1"/>
      <c r="OHV265" s="1"/>
      <c r="OHW265" s="1"/>
      <c r="OHX265" s="1"/>
      <c r="OHY265" s="1"/>
      <c r="OHZ265" s="1"/>
      <c r="OIA265" s="1"/>
      <c r="OIB265" s="1"/>
      <c r="OIC265" s="1"/>
      <c r="OID265" s="1"/>
      <c r="OIE265" s="1"/>
      <c r="OIF265" s="1"/>
      <c r="OIG265" s="1"/>
      <c r="OIH265" s="1"/>
      <c r="OII265" s="1"/>
      <c r="OIJ265" s="1"/>
      <c r="OIK265" s="1"/>
      <c r="OIL265" s="1"/>
      <c r="OIM265" s="1"/>
      <c r="OIN265" s="1"/>
      <c r="OIO265" s="1"/>
      <c r="OIP265" s="1"/>
      <c r="OIQ265" s="1"/>
      <c r="OIR265" s="1"/>
      <c r="OIS265" s="1"/>
      <c r="OIT265" s="1"/>
      <c r="OIU265" s="1"/>
      <c r="OIV265" s="1"/>
      <c r="OIW265" s="1"/>
      <c r="OIX265" s="1"/>
      <c r="OIY265" s="1"/>
      <c r="OIZ265" s="1"/>
      <c r="OJA265" s="1"/>
      <c r="OJB265" s="1"/>
      <c r="OJC265" s="1"/>
      <c r="OJD265" s="1"/>
      <c r="OJE265" s="1"/>
      <c r="OJF265" s="1"/>
      <c r="OJG265" s="1"/>
      <c r="OJH265" s="1"/>
      <c r="OJI265" s="1"/>
      <c r="OJJ265" s="1"/>
      <c r="OJK265" s="1"/>
      <c r="OJL265" s="1"/>
      <c r="OJM265" s="1"/>
      <c r="OJN265" s="1"/>
      <c r="OJO265" s="1"/>
      <c r="OJP265" s="1"/>
      <c r="OJQ265" s="1"/>
      <c r="OJR265" s="1"/>
      <c r="OJS265" s="1"/>
      <c r="OJT265" s="1"/>
      <c r="OJU265" s="1"/>
      <c r="OJV265" s="1"/>
      <c r="OJW265" s="1"/>
      <c r="OJX265" s="1"/>
      <c r="OJY265" s="1"/>
      <c r="OJZ265" s="1"/>
      <c r="OKA265" s="1"/>
      <c r="OKB265" s="1"/>
      <c r="OKC265" s="1"/>
      <c r="OKD265" s="1"/>
      <c r="OKE265" s="1"/>
      <c r="OKF265" s="1"/>
      <c r="OKG265" s="1"/>
      <c r="OKH265" s="1"/>
      <c r="OKI265" s="1"/>
      <c r="OKJ265" s="1"/>
      <c r="OKK265" s="1"/>
      <c r="OKL265" s="1"/>
      <c r="OKM265" s="1"/>
      <c r="OKN265" s="1"/>
      <c r="OKO265" s="1"/>
      <c r="OKP265" s="1"/>
      <c r="OKQ265" s="1"/>
      <c r="OKR265" s="1"/>
      <c r="OKS265" s="1"/>
      <c r="OKT265" s="1"/>
      <c r="OKU265" s="1"/>
      <c r="OKV265" s="1"/>
      <c r="OKW265" s="1"/>
      <c r="OKX265" s="1"/>
      <c r="OKY265" s="1"/>
      <c r="OKZ265" s="1"/>
      <c r="OLA265" s="1"/>
      <c r="OLB265" s="1"/>
      <c r="OLC265" s="1"/>
      <c r="OLD265" s="1"/>
      <c r="OLE265" s="1"/>
      <c r="OLF265" s="1"/>
      <c r="OLG265" s="1"/>
      <c r="OLH265" s="1"/>
      <c r="OLI265" s="1"/>
      <c r="OLJ265" s="1"/>
      <c r="OLK265" s="1"/>
      <c r="OLL265" s="1"/>
      <c r="OLM265" s="1"/>
      <c r="OLN265" s="1"/>
      <c r="OLO265" s="1"/>
      <c r="OLP265" s="1"/>
      <c r="OLQ265" s="1"/>
      <c r="OLR265" s="1"/>
      <c r="OLS265" s="1"/>
      <c r="OLT265" s="1"/>
      <c r="OLU265" s="1"/>
      <c r="OLV265" s="1"/>
      <c r="OLW265" s="1"/>
      <c r="OLX265" s="1"/>
      <c r="OLY265" s="1"/>
      <c r="OLZ265" s="1"/>
      <c r="OMA265" s="1"/>
      <c r="OMB265" s="1"/>
      <c r="OMC265" s="1"/>
      <c r="OMD265" s="1"/>
      <c r="OME265" s="1"/>
      <c r="OMF265" s="1"/>
      <c r="OMG265" s="1"/>
      <c r="OMH265" s="1"/>
      <c r="OMI265" s="1"/>
      <c r="OMJ265" s="1"/>
      <c r="OMK265" s="1"/>
      <c r="OML265" s="1"/>
      <c r="OMM265" s="1"/>
      <c r="OMN265" s="1"/>
      <c r="OMO265" s="1"/>
      <c r="OMP265" s="1"/>
      <c r="OMQ265" s="1"/>
      <c r="OMR265" s="1"/>
      <c r="OMS265" s="1"/>
      <c r="OMT265" s="1"/>
      <c r="OMU265" s="1"/>
      <c r="OMV265" s="1"/>
      <c r="OMW265" s="1"/>
      <c r="OMX265" s="1"/>
      <c r="OMY265" s="1"/>
      <c r="OMZ265" s="1"/>
      <c r="ONA265" s="1"/>
      <c r="ONB265" s="1"/>
      <c r="ONC265" s="1"/>
      <c r="OND265" s="1"/>
      <c r="ONE265" s="1"/>
      <c r="ONF265" s="1"/>
      <c r="ONG265" s="1"/>
      <c r="ONH265" s="1"/>
      <c r="ONI265" s="1"/>
      <c r="ONJ265" s="1"/>
      <c r="ONK265" s="1"/>
      <c r="ONL265" s="1"/>
      <c r="ONM265" s="1"/>
      <c r="ONN265" s="1"/>
      <c r="ONO265" s="1"/>
      <c r="ONP265" s="1"/>
      <c r="ONQ265" s="1"/>
      <c r="ONR265" s="1"/>
      <c r="ONS265" s="1"/>
      <c r="ONT265" s="1"/>
      <c r="ONU265" s="1"/>
      <c r="ONV265" s="1"/>
      <c r="ONW265" s="1"/>
      <c r="ONX265" s="1"/>
      <c r="ONY265" s="1"/>
      <c r="ONZ265" s="1"/>
      <c r="OOA265" s="1"/>
      <c r="OOB265" s="1"/>
      <c r="OOC265" s="1"/>
      <c r="OOD265" s="1"/>
      <c r="OOE265" s="1"/>
      <c r="OOF265" s="1"/>
      <c r="OOG265" s="1"/>
      <c r="OOH265" s="1"/>
      <c r="OOI265" s="1"/>
      <c r="OOJ265" s="1"/>
      <c r="OOK265" s="1"/>
      <c r="OOL265" s="1"/>
      <c r="OOM265" s="1"/>
      <c r="OON265" s="1"/>
      <c r="OOO265" s="1"/>
      <c r="OOP265" s="1"/>
      <c r="OOQ265" s="1"/>
      <c r="OOR265" s="1"/>
      <c r="OOS265" s="1"/>
      <c r="OOT265" s="1"/>
      <c r="OOU265" s="1"/>
      <c r="OOV265" s="1"/>
      <c r="OOW265" s="1"/>
      <c r="OOX265" s="1"/>
      <c r="OOY265" s="1"/>
      <c r="OOZ265" s="1"/>
      <c r="OPA265" s="1"/>
      <c r="OPB265" s="1"/>
      <c r="OPC265" s="1"/>
      <c r="OPD265" s="1"/>
      <c r="OPE265" s="1"/>
      <c r="OPF265" s="1"/>
      <c r="OPG265" s="1"/>
      <c r="OPH265" s="1"/>
      <c r="OPI265" s="1"/>
      <c r="OPJ265" s="1"/>
      <c r="OPK265" s="1"/>
      <c r="OPL265" s="1"/>
      <c r="OPM265" s="1"/>
      <c r="OPN265" s="1"/>
      <c r="OPO265" s="1"/>
      <c r="OPP265" s="1"/>
      <c r="OPQ265" s="1"/>
      <c r="OPR265" s="1"/>
      <c r="OPS265" s="1"/>
      <c r="OPT265" s="1"/>
      <c r="OPU265" s="1"/>
      <c r="OPV265" s="1"/>
      <c r="OPW265" s="1"/>
      <c r="OPX265" s="1"/>
      <c r="OPY265" s="1"/>
      <c r="OPZ265" s="1"/>
      <c r="OQA265" s="1"/>
      <c r="OQB265" s="1"/>
      <c r="OQC265" s="1"/>
      <c r="OQD265" s="1"/>
      <c r="OQE265" s="1"/>
      <c r="OQF265" s="1"/>
      <c r="OQG265" s="1"/>
      <c r="OQH265" s="1"/>
      <c r="OQI265" s="1"/>
      <c r="OQJ265" s="1"/>
      <c r="OQK265" s="1"/>
      <c r="OQL265" s="1"/>
      <c r="OQM265" s="1"/>
      <c r="OQN265" s="1"/>
      <c r="OQO265" s="1"/>
      <c r="OQP265" s="1"/>
      <c r="OQQ265" s="1"/>
      <c r="OQR265" s="1"/>
      <c r="OQS265" s="1"/>
      <c r="OQT265" s="1"/>
      <c r="OQU265" s="1"/>
      <c r="OQV265" s="1"/>
      <c r="OQW265" s="1"/>
      <c r="OQX265" s="1"/>
      <c r="OQY265" s="1"/>
      <c r="OQZ265" s="1"/>
      <c r="ORA265" s="1"/>
      <c r="ORB265" s="1"/>
      <c r="ORC265" s="1"/>
      <c r="ORD265" s="1"/>
      <c r="ORE265" s="1"/>
      <c r="ORF265" s="1"/>
      <c r="ORG265" s="1"/>
      <c r="ORH265" s="1"/>
      <c r="ORI265" s="1"/>
      <c r="ORJ265" s="1"/>
      <c r="ORK265" s="1"/>
      <c r="ORL265" s="1"/>
      <c r="ORM265" s="1"/>
      <c r="ORN265" s="1"/>
      <c r="ORO265" s="1"/>
      <c r="ORP265" s="1"/>
      <c r="ORQ265" s="1"/>
      <c r="ORR265" s="1"/>
      <c r="ORS265" s="1"/>
      <c r="ORT265" s="1"/>
      <c r="ORU265" s="1"/>
      <c r="ORV265" s="1"/>
      <c r="ORW265" s="1"/>
      <c r="ORX265" s="1"/>
      <c r="ORY265" s="1"/>
      <c r="ORZ265" s="1"/>
      <c r="OSA265" s="1"/>
      <c r="OSB265" s="1"/>
      <c r="OSC265" s="1"/>
      <c r="OSD265" s="1"/>
      <c r="OSE265" s="1"/>
      <c r="OSF265" s="1"/>
      <c r="OSG265" s="1"/>
      <c r="OSH265" s="1"/>
      <c r="OSI265" s="1"/>
      <c r="OSJ265" s="1"/>
      <c r="OSK265" s="1"/>
      <c r="OSL265" s="1"/>
      <c r="OSM265" s="1"/>
      <c r="OSN265" s="1"/>
      <c r="OSO265" s="1"/>
      <c r="OSP265" s="1"/>
      <c r="OSQ265" s="1"/>
      <c r="OSR265" s="1"/>
      <c r="OSS265" s="1"/>
      <c r="OST265" s="1"/>
      <c r="OSU265" s="1"/>
      <c r="OSV265" s="1"/>
      <c r="OSW265" s="1"/>
      <c r="OSX265" s="1"/>
      <c r="OSY265" s="1"/>
      <c r="OSZ265" s="1"/>
      <c r="OTA265" s="1"/>
      <c r="OTB265" s="1"/>
      <c r="OTC265" s="1"/>
      <c r="OTD265" s="1"/>
      <c r="OTE265" s="1"/>
      <c r="OTF265" s="1"/>
      <c r="OTG265" s="1"/>
      <c r="OTH265" s="1"/>
      <c r="OTI265" s="1"/>
      <c r="OTJ265" s="1"/>
      <c r="OTK265" s="1"/>
      <c r="OTL265" s="1"/>
      <c r="OTM265" s="1"/>
      <c r="OTN265" s="1"/>
      <c r="OTO265" s="1"/>
      <c r="OTP265" s="1"/>
      <c r="OTQ265" s="1"/>
      <c r="OTR265" s="1"/>
      <c r="OTS265" s="1"/>
      <c r="OTT265" s="1"/>
      <c r="OTU265" s="1"/>
      <c r="OTV265" s="1"/>
      <c r="OTW265" s="1"/>
      <c r="OTX265" s="1"/>
      <c r="OTY265" s="1"/>
      <c r="OTZ265" s="1"/>
      <c r="OUA265" s="1"/>
      <c r="OUB265" s="1"/>
      <c r="OUC265" s="1"/>
      <c r="OUD265" s="1"/>
      <c r="OUE265" s="1"/>
      <c r="OUF265" s="1"/>
      <c r="OUG265" s="1"/>
      <c r="OUH265" s="1"/>
      <c r="OUI265" s="1"/>
      <c r="OUJ265" s="1"/>
      <c r="OUK265" s="1"/>
      <c r="OUL265" s="1"/>
      <c r="OUM265" s="1"/>
      <c r="OUN265" s="1"/>
      <c r="OUO265" s="1"/>
      <c r="OUP265" s="1"/>
      <c r="OUQ265" s="1"/>
      <c r="OUR265" s="1"/>
      <c r="OUS265" s="1"/>
      <c r="OUT265" s="1"/>
      <c r="OUU265" s="1"/>
      <c r="OUV265" s="1"/>
      <c r="OUW265" s="1"/>
      <c r="OUX265" s="1"/>
      <c r="OUY265" s="1"/>
      <c r="OUZ265" s="1"/>
      <c r="OVA265" s="1"/>
      <c r="OVB265" s="1"/>
      <c r="OVC265" s="1"/>
      <c r="OVD265" s="1"/>
      <c r="OVE265" s="1"/>
      <c r="OVF265" s="1"/>
      <c r="OVG265" s="1"/>
      <c r="OVH265" s="1"/>
      <c r="OVI265" s="1"/>
      <c r="OVJ265" s="1"/>
      <c r="OVK265" s="1"/>
      <c r="OVL265" s="1"/>
      <c r="OVM265" s="1"/>
      <c r="OVN265" s="1"/>
      <c r="OVO265" s="1"/>
      <c r="OVP265" s="1"/>
      <c r="OVQ265" s="1"/>
      <c r="OVR265" s="1"/>
      <c r="OVS265" s="1"/>
      <c r="OVT265" s="1"/>
      <c r="OVU265" s="1"/>
      <c r="OVV265" s="1"/>
      <c r="OVW265" s="1"/>
      <c r="OVX265" s="1"/>
      <c r="OVY265" s="1"/>
      <c r="OVZ265" s="1"/>
      <c r="OWA265" s="1"/>
      <c r="OWB265" s="1"/>
      <c r="OWC265" s="1"/>
      <c r="OWD265" s="1"/>
      <c r="OWE265" s="1"/>
      <c r="OWF265" s="1"/>
      <c r="OWG265" s="1"/>
      <c r="OWH265" s="1"/>
      <c r="OWI265" s="1"/>
      <c r="OWJ265" s="1"/>
      <c r="OWK265" s="1"/>
      <c r="OWL265" s="1"/>
      <c r="OWM265" s="1"/>
      <c r="OWN265" s="1"/>
      <c r="OWO265" s="1"/>
      <c r="OWP265" s="1"/>
      <c r="OWQ265" s="1"/>
      <c r="OWR265" s="1"/>
      <c r="OWS265" s="1"/>
      <c r="OWT265" s="1"/>
      <c r="OWU265" s="1"/>
      <c r="OWV265" s="1"/>
      <c r="OWW265" s="1"/>
      <c r="OWX265" s="1"/>
      <c r="OWY265" s="1"/>
      <c r="OWZ265" s="1"/>
      <c r="OXA265" s="1"/>
      <c r="OXB265" s="1"/>
      <c r="OXC265" s="1"/>
      <c r="OXD265" s="1"/>
      <c r="OXE265" s="1"/>
      <c r="OXF265" s="1"/>
      <c r="OXG265" s="1"/>
      <c r="OXH265" s="1"/>
      <c r="OXI265" s="1"/>
      <c r="OXJ265" s="1"/>
      <c r="OXK265" s="1"/>
      <c r="OXL265" s="1"/>
      <c r="OXM265" s="1"/>
      <c r="OXN265" s="1"/>
      <c r="OXO265" s="1"/>
      <c r="OXP265" s="1"/>
      <c r="OXQ265" s="1"/>
      <c r="OXR265" s="1"/>
      <c r="OXS265" s="1"/>
      <c r="OXT265" s="1"/>
      <c r="OXU265" s="1"/>
      <c r="OXV265" s="1"/>
      <c r="OXW265" s="1"/>
      <c r="OXX265" s="1"/>
      <c r="OXY265" s="1"/>
      <c r="OXZ265" s="1"/>
      <c r="OYA265" s="1"/>
      <c r="OYB265" s="1"/>
      <c r="OYC265" s="1"/>
      <c r="OYD265" s="1"/>
      <c r="OYE265" s="1"/>
      <c r="OYF265" s="1"/>
      <c r="OYG265" s="1"/>
      <c r="OYH265" s="1"/>
      <c r="OYI265" s="1"/>
      <c r="OYJ265" s="1"/>
      <c r="OYK265" s="1"/>
      <c r="OYL265" s="1"/>
      <c r="OYM265" s="1"/>
      <c r="OYN265" s="1"/>
      <c r="OYO265" s="1"/>
      <c r="OYP265" s="1"/>
      <c r="OYQ265" s="1"/>
      <c r="OYR265" s="1"/>
      <c r="OYS265" s="1"/>
      <c r="OYT265" s="1"/>
      <c r="OYU265" s="1"/>
      <c r="OYV265" s="1"/>
      <c r="OYW265" s="1"/>
      <c r="OYX265" s="1"/>
      <c r="OYY265" s="1"/>
      <c r="OYZ265" s="1"/>
      <c r="OZA265" s="1"/>
      <c r="OZB265" s="1"/>
      <c r="OZC265" s="1"/>
      <c r="OZD265" s="1"/>
      <c r="OZE265" s="1"/>
      <c r="OZF265" s="1"/>
      <c r="OZG265" s="1"/>
      <c r="OZH265" s="1"/>
      <c r="OZI265" s="1"/>
      <c r="OZJ265" s="1"/>
      <c r="OZK265" s="1"/>
      <c r="OZL265" s="1"/>
      <c r="OZM265" s="1"/>
      <c r="OZN265" s="1"/>
      <c r="OZO265" s="1"/>
      <c r="OZP265" s="1"/>
      <c r="OZQ265" s="1"/>
      <c r="OZR265" s="1"/>
      <c r="OZS265" s="1"/>
      <c r="OZT265" s="1"/>
      <c r="OZU265" s="1"/>
      <c r="OZV265" s="1"/>
      <c r="OZW265" s="1"/>
      <c r="OZX265" s="1"/>
      <c r="OZY265" s="1"/>
      <c r="OZZ265" s="1"/>
      <c r="PAA265" s="1"/>
      <c r="PAB265" s="1"/>
      <c r="PAC265" s="1"/>
      <c r="PAD265" s="1"/>
      <c r="PAE265" s="1"/>
      <c r="PAF265" s="1"/>
      <c r="PAG265" s="1"/>
      <c r="PAH265" s="1"/>
      <c r="PAI265" s="1"/>
      <c r="PAJ265" s="1"/>
      <c r="PAK265" s="1"/>
      <c r="PAL265" s="1"/>
      <c r="PAM265" s="1"/>
      <c r="PAN265" s="1"/>
      <c r="PAO265" s="1"/>
      <c r="PAP265" s="1"/>
      <c r="PAQ265" s="1"/>
      <c r="PAR265" s="1"/>
      <c r="PAS265" s="1"/>
      <c r="PAT265" s="1"/>
      <c r="PAU265" s="1"/>
      <c r="PAV265" s="1"/>
      <c r="PAW265" s="1"/>
      <c r="PAX265" s="1"/>
      <c r="PAY265" s="1"/>
      <c r="PAZ265" s="1"/>
      <c r="PBA265" s="1"/>
      <c r="PBB265" s="1"/>
      <c r="PBC265" s="1"/>
      <c r="PBD265" s="1"/>
      <c r="PBE265" s="1"/>
      <c r="PBF265" s="1"/>
      <c r="PBG265" s="1"/>
      <c r="PBH265" s="1"/>
      <c r="PBI265" s="1"/>
      <c r="PBJ265" s="1"/>
      <c r="PBK265" s="1"/>
      <c r="PBL265" s="1"/>
      <c r="PBM265" s="1"/>
      <c r="PBN265" s="1"/>
      <c r="PBO265" s="1"/>
      <c r="PBP265" s="1"/>
      <c r="PBQ265" s="1"/>
      <c r="PBR265" s="1"/>
      <c r="PBS265" s="1"/>
      <c r="PBT265" s="1"/>
      <c r="PBU265" s="1"/>
      <c r="PBV265" s="1"/>
      <c r="PBW265" s="1"/>
      <c r="PBX265" s="1"/>
      <c r="PBY265" s="1"/>
      <c r="PBZ265" s="1"/>
      <c r="PCA265" s="1"/>
      <c r="PCB265" s="1"/>
      <c r="PCC265" s="1"/>
      <c r="PCD265" s="1"/>
      <c r="PCE265" s="1"/>
      <c r="PCF265" s="1"/>
      <c r="PCG265" s="1"/>
      <c r="PCH265" s="1"/>
      <c r="PCI265" s="1"/>
      <c r="PCJ265" s="1"/>
      <c r="PCK265" s="1"/>
      <c r="PCL265" s="1"/>
      <c r="PCM265" s="1"/>
      <c r="PCN265" s="1"/>
      <c r="PCO265" s="1"/>
      <c r="PCP265" s="1"/>
      <c r="PCQ265" s="1"/>
      <c r="PCR265" s="1"/>
      <c r="PCS265" s="1"/>
      <c r="PCT265" s="1"/>
      <c r="PCU265" s="1"/>
      <c r="PCV265" s="1"/>
      <c r="PCW265" s="1"/>
      <c r="PCX265" s="1"/>
      <c r="PCY265" s="1"/>
      <c r="PCZ265" s="1"/>
      <c r="PDA265" s="1"/>
      <c r="PDB265" s="1"/>
      <c r="PDC265" s="1"/>
      <c r="PDD265" s="1"/>
      <c r="PDE265" s="1"/>
      <c r="PDF265" s="1"/>
      <c r="PDG265" s="1"/>
      <c r="PDH265" s="1"/>
      <c r="PDI265" s="1"/>
      <c r="PDJ265" s="1"/>
      <c r="PDK265" s="1"/>
      <c r="PDL265" s="1"/>
      <c r="PDM265" s="1"/>
      <c r="PDN265" s="1"/>
      <c r="PDO265" s="1"/>
      <c r="PDP265" s="1"/>
      <c r="PDQ265" s="1"/>
      <c r="PDR265" s="1"/>
      <c r="PDS265" s="1"/>
      <c r="PDT265" s="1"/>
      <c r="PDU265" s="1"/>
      <c r="PDV265" s="1"/>
      <c r="PDW265" s="1"/>
      <c r="PDX265" s="1"/>
      <c r="PDY265" s="1"/>
      <c r="PDZ265" s="1"/>
      <c r="PEA265" s="1"/>
      <c r="PEB265" s="1"/>
      <c r="PEC265" s="1"/>
      <c r="PED265" s="1"/>
      <c r="PEE265" s="1"/>
      <c r="PEF265" s="1"/>
      <c r="PEG265" s="1"/>
      <c r="PEH265" s="1"/>
      <c r="PEI265" s="1"/>
      <c r="PEJ265" s="1"/>
      <c r="PEK265" s="1"/>
      <c r="PEL265" s="1"/>
      <c r="PEM265" s="1"/>
      <c r="PEN265" s="1"/>
      <c r="PEO265" s="1"/>
      <c r="PEP265" s="1"/>
      <c r="PEQ265" s="1"/>
      <c r="PER265" s="1"/>
      <c r="PES265" s="1"/>
      <c r="PET265" s="1"/>
      <c r="PEU265" s="1"/>
      <c r="PEV265" s="1"/>
      <c r="PEW265" s="1"/>
      <c r="PEX265" s="1"/>
      <c r="PEY265" s="1"/>
      <c r="PEZ265" s="1"/>
      <c r="PFA265" s="1"/>
      <c r="PFB265" s="1"/>
      <c r="PFC265" s="1"/>
      <c r="PFD265" s="1"/>
      <c r="PFE265" s="1"/>
      <c r="PFF265" s="1"/>
      <c r="PFG265" s="1"/>
      <c r="PFH265" s="1"/>
      <c r="PFI265" s="1"/>
      <c r="PFJ265" s="1"/>
      <c r="PFK265" s="1"/>
      <c r="PFL265" s="1"/>
      <c r="PFM265" s="1"/>
      <c r="PFN265" s="1"/>
      <c r="PFO265" s="1"/>
      <c r="PFP265" s="1"/>
      <c r="PFQ265" s="1"/>
      <c r="PFR265" s="1"/>
      <c r="PFS265" s="1"/>
      <c r="PFT265" s="1"/>
      <c r="PFU265" s="1"/>
      <c r="PFV265" s="1"/>
      <c r="PFW265" s="1"/>
      <c r="PFX265" s="1"/>
      <c r="PFY265" s="1"/>
      <c r="PFZ265" s="1"/>
      <c r="PGA265" s="1"/>
      <c r="PGB265" s="1"/>
      <c r="PGC265" s="1"/>
      <c r="PGD265" s="1"/>
      <c r="PGE265" s="1"/>
      <c r="PGF265" s="1"/>
      <c r="PGG265" s="1"/>
      <c r="PGH265" s="1"/>
      <c r="PGI265" s="1"/>
      <c r="PGJ265" s="1"/>
      <c r="PGK265" s="1"/>
      <c r="PGL265" s="1"/>
      <c r="PGM265" s="1"/>
      <c r="PGN265" s="1"/>
      <c r="PGO265" s="1"/>
      <c r="PGP265" s="1"/>
      <c r="PGQ265" s="1"/>
      <c r="PGR265" s="1"/>
      <c r="PGS265" s="1"/>
      <c r="PGT265" s="1"/>
      <c r="PGU265" s="1"/>
      <c r="PGV265" s="1"/>
      <c r="PGW265" s="1"/>
      <c r="PGX265" s="1"/>
      <c r="PGY265" s="1"/>
      <c r="PGZ265" s="1"/>
      <c r="PHA265" s="1"/>
      <c r="PHB265" s="1"/>
      <c r="PHC265" s="1"/>
      <c r="PHD265" s="1"/>
      <c r="PHE265" s="1"/>
      <c r="PHF265" s="1"/>
      <c r="PHG265" s="1"/>
      <c r="PHH265" s="1"/>
      <c r="PHI265" s="1"/>
      <c r="PHJ265" s="1"/>
      <c r="PHK265" s="1"/>
      <c r="PHL265" s="1"/>
      <c r="PHM265" s="1"/>
      <c r="PHN265" s="1"/>
      <c r="PHO265" s="1"/>
      <c r="PHP265" s="1"/>
      <c r="PHQ265" s="1"/>
      <c r="PHR265" s="1"/>
      <c r="PHS265" s="1"/>
      <c r="PHT265" s="1"/>
      <c r="PHU265" s="1"/>
      <c r="PHV265" s="1"/>
      <c r="PHW265" s="1"/>
      <c r="PHX265" s="1"/>
      <c r="PHY265" s="1"/>
      <c r="PHZ265" s="1"/>
      <c r="PIA265" s="1"/>
      <c r="PIB265" s="1"/>
      <c r="PIC265" s="1"/>
      <c r="PID265" s="1"/>
      <c r="PIE265" s="1"/>
      <c r="PIF265" s="1"/>
      <c r="PIG265" s="1"/>
      <c r="PIH265" s="1"/>
      <c r="PII265" s="1"/>
      <c r="PIJ265" s="1"/>
      <c r="PIK265" s="1"/>
      <c r="PIL265" s="1"/>
      <c r="PIM265" s="1"/>
      <c r="PIN265" s="1"/>
      <c r="PIO265" s="1"/>
      <c r="PIP265" s="1"/>
      <c r="PIQ265" s="1"/>
      <c r="PIR265" s="1"/>
      <c r="PIS265" s="1"/>
      <c r="PIT265" s="1"/>
      <c r="PIU265" s="1"/>
      <c r="PIV265" s="1"/>
      <c r="PIW265" s="1"/>
      <c r="PIX265" s="1"/>
      <c r="PIY265" s="1"/>
      <c r="PIZ265" s="1"/>
      <c r="PJA265" s="1"/>
      <c r="PJB265" s="1"/>
      <c r="PJC265" s="1"/>
      <c r="PJD265" s="1"/>
      <c r="PJE265" s="1"/>
      <c r="PJF265" s="1"/>
      <c r="PJG265" s="1"/>
      <c r="PJH265" s="1"/>
      <c r="PJI265" s="1"/>
      <c r="PJJ265" s="1"/>
      <c r="PJK265" s="1"/>
      <c r="PJL265" s="1"/>
      <c r="PJM265" s="1"/>
      <c r="PJN265" s="1"/>
      <c r="PJO265" s="1"/>
      <c r="PJP265" s="1"/>
      <c r="PJQ265" s="1"/>
      <c r="PJR265" s="1"/>
      <c r="PJS265" s="1"/>
      <c r="PJT265" s="1"/>
      <c r="PJU265" s="1"/>
      <c r="PJV265" s="1"/>
      <c r="PJW265" s="1"/>
      <c r="PJX265" s="1"/>
      <c r="PJY265" s="1"/>
      <c r="PJZ265" s="1"/>
      <c r="PKA265" s="1"/>
      <c r="PKB265" s="1"/>
      <c r="PKC265" s="1"/>
      <c r="PKD265" s="1"/>
      <c r="PKE265" s="1"/>
      <c r="PKF265" s="1"/>
      <c r="PKG265" s="1"/>
      <c r="PKH265" s="1"/>
      <c r="PKI265" s="1"/>
      <c r="PKJ265" s="1"/>
      <c r="PKK265" s="1"/>
      <c r="PKL265" s="1"/>
      <c r="PKM265" s="1"/>
      <c r="PKN265" s="1"/>
      <c r="PKO265" s="1"/>
      <c r="PKP265" s="1"/>
      <c r="PKQ265" s="1"/>
      <c r="PKR265" s="1"/>
      <c r="PKS265" s="1"/>
      <c r="PKT265" s="1"/>
      <c r="PKU265" s="1"/>
      <c r="PKV265" s="1"/>
      <c r="PKW265" s="1"/>
      <c r="PKX265" s="1"/>
      <c r="PKY265" s="1"/>
      <c r="PKZ265" s="1"/>
      <c r="PLA265" s="1"/>
      <c r="PLB265" s="1"/>
      <c r="PLC265" s="1"/>
      <c r="PLD265" s="1"/>
      <c r="PLE265" s="1"/>
      <c r="PLF265" s="1"/>
      <c r="PLG265" s="1"/>
      <c r="PLH265" s="1"/>
      <c r="PLI265" s="1"/>
      <c r="PLJ265" s="1"/>
      <c r="PLK265" s="1"/>
      <c r="PLL265" s="1"/>
      <c r="PLM265" s="1"/>
      <c r="PLN265" s="1"/>
      <c r="PLO265" s="1"/>
      <c r="PLP265" s="1"/>
      <c r="PLQ265" s="1"/>
      <c r="PLR265" s="1"/>
      <c r="PLS265" s="1"/>
      <c r="PLT265" s="1"/>
      <c r="PLU265" s="1"/>
      <c r="PLV265" s="1"/>
      <c r="PLW265" s="1"/>
      <c r="PLX265" s="1"/>
      <c r="PLY265" s="1"/>
      <c r="PLZ265" s="1"/>
      <c r="PMA265" s="1"/>
      <c r="PMB265" s="1"/>
      <c r="PMC265" s="1"/>
      <c r="PMD265" s="1"/>
      <c r="PME265" s="1"/>
      <c r="PMF265" s="1"/>
      <c r="PMG265" s="1"/>
      <c r="PMH265" s="1"/>
      <c r="PMI265" s="1"/>
      <c r="PMJ265" s="1"/>
      <c r="PMK265" s="1"/>
      <c r="PML265" s="1"/>
      <c r="PMM265" s="1"/>
      <c r="PMN265" s="1"/>
      <c r="PMO265" s="1"/>
      <c r="PMP265" s="1"/>
      <c r="PMQ265" s="1"/>
      <c r="PMR265" s="1"/>
      <c r="PMS265" s="1"/>
      <c r="PMT265" s="1"/>
      <c r="PMU265" s="1"/>
      <c r="PMV265" s="1"/>
      <c r="PMW265" s="1"/>
      <c r="PMX265" s="1"/>
      <c r="PMY265" s="1"/>
      <c r="PMZ265" s="1"/>
      <c r="PNA265" s="1"/>
      <c r="PNB265" s="1"/>
      <c r="PNC265" s="1"/>
      <c r="PND265" s="1"/>
      <c r="PNE265" s="1"/>
      <c r="PNF265" s="1"/>
      <c r="PNG265" s="1"/>
      <c r="PNH265" s="1"/>
      <c r="PNI265" s="1"/>
      <c r="PNJ265" s="1"/>
      <c r="PNK265" s="1"/>
      <c r="PNL265" s="1"/>
      <c r="PNM265" s="1"/>
      <c r="PNN265" s="1"/>
      <c r="PNO265" s="1"/>
      <c r="PNP265" s="1"/>
      <c r="PNQ265" s="1"/>
      <c r="PNR265" s="1"/>
      <c r="PNS265" s="1"/>
      <c r="PNT265" s="1"/>
      <c r="PNU265" s="1"/>
      <c r="PNV265" s="1"/>
      <c r="PNW265" s="1"/>
      <c r="PNX265" s="1"/>
      <c r="PNY265" s="1"/>
      <c r="PNZ265" s="1"/>
      <c r="POA265" s="1"/>
      <c r="POB265" s="1"/>
      <c r="POC265" s="1"/>
      <c r="POD265" s="1"/>
      <c r="POE265" s="1"/>
      <c r="POF265" s="1"/>
      <c r="POG265" s="1"/>
      <c r="POH265" s="1"/>
      <c r="POI265" s="1"/>
      <c r="POJ265" s="1"/>
      <c r="POK265" s="1"/>
      <c r="POL265" s="1"/>
      <c r="POM265" s="1"/>
      <c r="PON265" s="1"/>
      <c r="POO265" s="1"/>
      <c r="POP265" s="1"/>
      <c r="POQ265" s="1"/>
      <c r="POR265" s="1"/>
      <c r="POS265" s="1"/>
      <c r="POT265" s="1"/>
      <c r="POU265" s="1"/>
      <c r="POV265" s="1"/>
      <c r="POW265" s="1"/>
      <c r="POX265" s="1"/>
      <c r="POY265" s="1"/>
      <c r="POZ265" s="1"/>
      <c r="PPA265" s="1"/>
      <c r="PPB265" s="1"/>
      <c r="PPC265" s="1"/>
      <c r="PPD265" s="1"/>
      <c r="PPE265" s="1"/>
      <c r="PPF265" s="1"/>
      <c r="PPG265" s="1"/>
      <c r="PPH265" s="1"/>
      <c r="PPI265" s="1"/>
      <c r="PPJ265" s="1"/>
      <c r="PPK265" s="1"/>
      <c r="PPL265" s="1"/>
      <c r="PPM265" s="1"/>
      <c r="PPN265" s="1"/>
      <c r="PPO265" s="1"/>
      <c r="PPP265" s="1"/>
      <c r="PPQ265" s="1"/>
      <c r="PPR265" s="1"/>
      <c r="PPS265" s="1"/>
      <c r="PPT265" s="1"/>
      <c r="PPU265" s="1"/>
      <c r="PPV265" s="1"/>
      <c r="PPW265" s="1"/>
      <c r="PPX265" s="1"/>
      <c r="PPY265" s="1"/>
      <c r="PPZ265" s="1"/>
      <c r="PQA265" s="1"/>
      <c r="PQB265" s="1"/>
      <c r="PQC265" s="1"/>
      <c r="PQD265" s="1"/>
      <c r="PQE265" s="1"/>
      <c r="PQF265" s="1"/>
      <c r="PQG265" s="1"/>
      <c r="PQH265" s="1"/>
      <c r="PQI265" s="1"/>
      <c r="PQJ265" s="1"/>
      <c r="PQK265" s="1"/>
      <c r="PQL265" s="1"/>
      <c r="PQM265" s="1"/>
      <c r="PQN265" s="1"/>
      <c r="PQO265" s="1"/>
      <c r="PQP265" s="1"/>
      <c r="PQQ265" s="1"/>
      <c r="PQR265" s="1"/>
      <c r="PQS265" s="1"/>
      <c r="PQT265" s="1"/>
      <c r="PQU265" s="1"/>
      <c r="PQV265" s="1"/>
      <c r="PQW265" s="1"/>
      <c r="PQX265" s="1"/>
      <c r="PQY265" s="1"/>
      <c r="PQZ265" s="1"/>
      <c r="PRA265" s="1"/>
      <c r="PRB265" s="1"/>
      <c r="PRC265" s="1"/>
      <c r="PRD265" s="1"/>
      <c r="PRE265" s="1"/>
      <c r="PRF265" s="1"/>
      <c r="PRG265" s="1"/>
      <c r="PRH265" s="1"/>
      <c r="PRI265" s="1"/>
      <c r="PRJ265" s="1"/>
      <c r="PRK265" s="1"/>
      <c r="PRL265" s="1"/>
      <c r="PRM265" s="1"/>
      <c r="PRN265" s="1"/>
      <c r="PRO265" s="1"/>
      <c r="PRP265" s="1"/>
      <c r="PRQ265" s="1"/>
      <c r="PRR265" s="1"/>
      <c r="PRS265" s="1"/>
      <c r="PRT265" s="1"/>
      <c r="PRU265" s="1"/>
      <c r="PRV265" s="1"/>
      <c r="PRW265" s="1"/>
      <c r="PRX265" s="1"/>
      <c r="PRY265" s="1"/>
      <c r="PRZ265" s="1"/>
      <c r="PSA265" s="1"/>
      <c r="PSB265" s="1"/>
      <c r="PSC265" s="1"/>
      <c r="PSD265" s="1"/>
      <c r="PSE265" s="1"/>
      <c r="PSF265" s="1"/>
      <c r="PSG265" s="1"/>
      <c r="PSH265" s="1"/>
      <c r="PSI265" s="1"/>
      <c r="PSJ265" s="1"/>
      <c r="PSK265" s="1"/>
      <c r="PSL265" s="1"/>
      <c r="PSM265" s="1"/>
      <c r="PSN265" s="1"/>
      <c r="PSO265" s="1"/>
      <c r="PSP265" s="1"/>
      <c r="PSQ265" s="1"/>
      <c r="PSR265" s="1"/>
      <c r="PSS265" s="1"/>
      <c r="PST265" s="1"/>
      <c r="PSU265" s="1"/>
      <c r="PSV265" s="1"/>
      <c r="PSW265" s="1"/>
      <c r="PSX265" s="1"/>
      <c r="PSY265" s="1"/>
      <c r="PSZ265" s="1"/>
      <c r="PTA265" s="1"/>
      <c r="PTB265" s="1"/>
      <c r="PTC265" s="1"/>
      <c r="PTD265" s="1"/>
      <c r="PTE265" s="1"/>
      <c r="PTF265" s="1"/>
      <c r="PTG265" s="1"/>
      <c r="PTH265" s="1"/>
      <c r="PTI265" s="1"/>
      <c r="PTJ265" s="1"/>
      <c r="PTK265" s="1"/>
      <c r="PTL265" s="1"/>
      <c r="PTM265" s="1"/>
      <c r="PTN265" s="1"/>
      <c r="PTO265" s="1"/>
      <c r="PTP265" s="1"/>
      <c r="PTQ265" s="1"/>
      <c r="PTR265" s="1"/>
      <c r="PTS265" s="1"/>
      <c r="PTT265" s="1"/>
      <c r="PTU265" s="1"/>
      <c r="PTV265" s="1"/>
      <c r="PTW265" s="1"/>
      <c r="PTX265" s="1"/>
      <c r="PTY265" s="1"/>
      <c r="PTZ265" s="1"/>
      <c r="PUA265" s="1"/>
      <c r="PUB265" s="1"/>
      <c r="PUC265" s="1"/>
      <c r="PUD265" s="1"/>
      <c r="PUE265" s="1"/>
      <c r="PUF265" s="1"/>
      <c r="PUG265" s="1"/>
      <c r="PUH265" s="1"/>
      <c r="PUI265" s="1"/>
      <c r="PUJ265" s="1"/>
      <c r="PUK265" s="1"/>
      <c r="PUL265" s="1"/>
      <c r="PUM265" s="1"/>
      <c r="PUN265" s="1"/>
      <c r="PUO265" s="1"/>
      <c r="PUP265" s="1"/>
      <c r="PUQ265" s="1"/>
      <c r="PUR265" s="1"/>
      <c r="PUS265" s="1"/>
      <c r="PUT265" s="1"/>
      <c r="PUU265" s="1"/>
      <c r="PUV265" s="1"/>
      <c r="PUW265" s="1"/>
      <c r="PUX265" s="1"/>
      <c r="PUY265" s="1"/>
      <c r="PUZ265" s="1"/>
      <c r="PVA265" s="1"/>
      <c r="PVB265" s="1"/>
      <c r="PVC265" s="1"/>
      <c r="PVD265" s="1"/>
      <c r="PVE265" s="1"/>
      <c r="PVF265" s="1"/>
      <c r="PVG265" s="1"/>
      <c r="PVH265" s="1"/>
      <c r="PVI265" s="1"/>
      <c r="PVJ265" s="1"/>
      <c r="PVK265" s="1"/>
      <c r="PVL265" s="1"/>
      <c r="PVM265" s="1"/>
      <c r="PVN265" s="1"/>
      <c r="PVO265" s="1"/>
      <c r="PVP265" s="1"/>
      <c r="PVQ265" s="1"/>
      <c r="PVR265" s="1"/>
      <c r="PVS265" s="1"/>
      <c r="PVT265" s="1"/>
      <c r="PVU265" s="1"/>
      <c r="PVV265" s="1"/>
      <c r="PVW265" s="1"/>
      <c r="PVX265" s="1"/>
      <c r="PVY265" s="1"/>
      <c r="PVZ265" s="1"/>
      <c r="PWA265" s="1"/>
      <c r="PWB265" s="1"/>
      <c r="PWC265" s="1"/>
      <c r="PWD265" s="1"/>
      <c r="PWE265" s="1"/>
      <c r="PWF265" s="1"/>
      <c r="PWG265" s="1"/>
      <c r="PWH265" s="1"/>
      <c r="PWI265" s="1"/>
      <c r="PWJ265" s="1"/>
      <c r="PWK265" s="1"/>
      <c r="PWL265" s="1"/>
      <c r="PWM265" s="1"/>
      <c r="PWN265" s="1"/>
      <c r="PWO265" s="1"/>
      <c r="PWP265" s="1"/>
      <c r="PWQ265" s="1"/>
      <c r="PWR265" s="1"/>
      <c r="PWS265" s="1"/>
      <c r="PWT265" s="1"/>
      <c r="PWU265" s="1"/>
      <c r="PWV265" s="1"/>
      <c r="PWW265" s="1"/>
      <c r="PWX265" s="1"/>
      <c r="PWY265" s="1"/>
      <c r="PWZ265" s="1"/>
      <c r="PXA265" s="1"/>
      <c r="PXB265" s="1"/>
      <c r="PXC265" s="1"/>
      <c r="PXD265" s="1"/>
      <c r="PXE265" s="1"/>
      <c r="PXF265" s="1"/>
      <c r="PXG265" s="1"/>
      <c r="PXH265" s="1"/>
      <c r="PXI265" s="1"/>
      <c r="PXJ265" s="1"/>
      <c r="PXK265" s="1"/>
      <c r="PXL265" s="1"/>
      <c r="PXM265" s="1"/>
      <c r="PXN265" s="1"/>
      <c r="PXO265" s="1"/>
      <c r="PXP265" s="1"/>
      <c r="PXQ265" s="1"/>
      <c r="PXR265" s="1"/>
      <c r="PXS265" s="1"/>
      <c r="PXT265" s="1"/>
      <c r="PXU265" s="1"/>
      <c r="PXV265" s="1"/>
      <c r="PXW265" s="1"/>
      <c r="PXX265" s="1"/>
      <c r="PXY265" s="1"/>
      <c r="PXZ265" s="1"/>
      <c r="PYA265" s="1"/>
      <c r="PYB265" s="1"/>
      <c r="PYC265" s="1"/>
      <c r="PYD265" s="1"/>
      <c r="PYE265" s="1"/>
      <c r="PYF265" s="1"/>
      <c r="PYG265" s="1"/>
      <c r="PYH265" s="1"/>
      <c r="PYI265" s="1"/>
      <c r="PYJ265" s="1"/>
      <c r="PYK265" s="1"/>
      <c r="PYL265" s="1"/>
      <c r="PYM265" s="1"/>
      <c r="PYN265" s="1"/>
      <c r="PYO265" s="1"/>
      <c r="PYP265" s="1"/>
      <c r="PYQ265" s="1"/>
      <c r="PYR265" s="1"/>
      <c r="PYS265" s="1"/>
      <c r="PYT265" s="1"/>
      <c r="PYU265" s="1"/>
      <c r="PYV265" s="1"/>
      <c r="PYW265" s="1"/>
      <c r="PYX265" s="1"/>
      <c r="PYY265" s="1"/>
      <c r="PYZ265" s="1"/>
      <c r="PZA265" s="1"/>
      <c r="PZB265" s="1"/>
      <c r="PZC265" s="1"/>
      <c r="PZD265" s="1"/>
      <c r="PZE265" s="1"/>
      <c r="PZF265" s="1"/>
      <c r="PZG265" s="1"/>
      <c r="PZH265" s="1"/>
      <c r="PZI265" s="1"/>
      <c r="PZJ265" s="1"/>
      <c r="PZK265" s="1"/>
      <c r="PZL265" s="1"/>
      <c r="PZM265" s="1"/>
      <c r="PZN265" s="1"/>
      <c r="PZO265" s="1"/>
      <c r="PZP265" s="1"/>
      <c r="PZQ265" s="1"/>
      <c r="PZR265" s="1"/>
      <c r="PZS265" s="1"/>
      <c r="PZT265" s="1"/>
      <c r="PZU265" s="1"/>
      <c r="PZV265" s="1"/>
      <c r="PZW265" s="1"/>
      <c r="PZX265" s="1"/>
      <c r="PZY265" s="1"/>
      <c r="PZZ265" s="1"/>
      <c r="QAA265" s="1"/>
      <c r="QAB265" s="1"/>
      <c r="QAC265" s="1"/>
      <c r="QAD265" s="1"/>
      <c r="QAE265" s="1"/>
      <c r="QAF265" s="1"/>
      <c r="QAG265" s="1"/>
      <c r="QAH265" s="1"/>
      <c r="QAI265" s="1"/>
      <c r="QAJ265" s="1"/>
      <c r="QAK265" s="1"/>
      <c r="QAL265" s="1"/>
      <c r="QAM265" s="1"/>
      <c r="QAN265" s="1"/>
      <c r="QAO265" s="1"/>
      <c r="QAP265" s="1"/>
      <c r="QAQ265" s="1"/>
      <c r="QAR265" s="1"/>
      <c r="QAS265" s="1"/>
      <c r="QAT265" s="1"/>
      <c r="QAU265" s="1"/>
      <c r="QAV265" s="1"/>
      <c r="QAW265" s="1"/>
      <c r="QAX265" s="1"/>
      <c r="QAY265" s="1"/>
      <c r="QAZ265" s="1"/>
      <c r="QBA265" s="1"/>
      <c r="QBB265" s="1"/>
      <c r="QBC265" s="1"/>
      <c r="QBD265" s="1"/>
      <c r="QBE265" s="1"/>
      <c r="QBF265" s="1"/>
      <c r="QBG265" s="1"/>
      <c r="QBH265" s="1"/>
      <c r="QBI265" s="1"/>
      <c r="QBJ265" s="1"/>
      <c r="QBK265" s="1"/>
      <c r="QBL265" s="1"/>
      <c r="QBM265" s="1"/>
      <c r="QBN265" s="1"/>
      <c r="QBO265" s="1"/>
      <c r="QBP265" s="1"/>
      <c r="QBQ265" s="1"/>
      <c r="QBR265" s="1"/>
      <c r="QBS265" s="1"/>
      <c r="QBT265" s="1"/>
      <c r="QBU265" s="1"/>
      <c r="QBV265" s="1"/>
      <c r="QBW265" s="1"/>
      <c r="QBX265" s="1"/>
      <c r="QBY265" s="1"/>
      <c r="QBZ265" s="1"/>
      <c r="QCA265" s="1"/>
      <c r="QCB265" s="1"/>
      <c r="QCC265" s="1"/>
      <c r="QCD265" s="1"/>
      <c r="QCE265" s="1"/>
      <c r="QCF265" s="1"/>
      <c r="QCG265" s="1"/>
      <c r="QCH265" s="1"/>
      <c r="QCI265" s="1"/>
      <c r="QCJ265" s="1"/>
      <c r="QCK265" s="1"/>
      <c r="QCL265" s="1"/>
      <c r="QCM265" s="1"/>
      <c r="QCN265" s="1"/>
      <c r="QCO265" s="1"/>
      <c r="QCP265" s="1"/>
      <c r="QCQ265" s="1"/>
      <c r="QCR265" s="1"/>
      <c r="QCS265" s="1"/>
      <c r="QCT265" s="1"/>
      <c r="QCU265" s="1"/>
      <c r="QCV265" s="1"/>
      <c r="QCW265" s="1"/>
      <c r="QCX265" s="1"/>
      <c r="QCY265" s="1"/>
      <c r="QCZ265" s="1"/>
      <c r="QDA265" s="1"/>
      <c r="QDB265" s="1"/>
      <c r="QDC265" s="1"/>
      <c r="QDD265" s="1"/>
      <c r="QDE265" s="1"/>
      <c r="QDF265" s="1"/>
      <c r="QDG265" s="1"/>
      <c r="QDH265" s="1"/>
      <c r="QDI265" s="1"/>
      <c r="QDJ265" s="1"/>
      <c r="QDK265" s="1"/>
      <c r="QDL265" s="1"/>
      <c r="QDM265" s="1"/>
      <c r="QDN265" s="1"/>
      <c r="QDO265" s="1"/>
      <c r="QDP265" s="1"/>
      <c r="QDQ265" s="1"/>
      <c r="QDR265" s="1"/>
      <c r="QDS265" s="1"/>
      <c r="QDT265" s="1"/>
      <c r="QDU265" s="1"/>
      <c r="QDV265" s="1"/>
      <c r="QDW265" s="1"/>
      <c r="QDX265" s="1"/>
      <c r="QDY265" s="1"/>
      <c r="QDZ265" s="1"/>
      <c r="QEA265" s="1"/>
      <c r="QEB265" s="1"/>
      <c r="QEC265" s="1"/>
      <c r="QED265" s="1"/>
      <c r="QEE265" s="1"/>
      <c r="QEF265" s="1"/>
      <c r="QEG265" s="1"/>
      <c r="QEH265" s="1"/>
      <c r="QEI265" s="1"/>
      <c r="QEJ265" s="1"/>
      <c r="QEK265" s="1"/>
      <c r="QEL265" s="1"/>
      <c r="QEM265" s="1"/>
      <c r="QEN265" s="1"/>
      <c r="QEO265" s="1"/>
      <c r="QEP265" s="1"/>
      <c r="QEQ265" s="1"/>
      <c r="QER265" s="1"/>
      <c r="QES265" s="1"/>
      <c r="QET265" s="1"/>
      <c r="QEU265" s="1"/>
      <c r="QEV265" s="1"/>
      <c r="QEW265" s="1"/>
      <c r="QEX265" s="1"/>
      <c r="QEY265" s="1"/>
      <c r="QEZ265" s="1"/>
      <c r="QFA265" s="1"/>
      <c r="QFB265" s="1"/>
      <c r="QFC265" s="1"/>
      <c r="QFD265" s="1"/>
      <c r="QFE265" s="1"/>
      <c r="QFF265" s="1"/>
      <c r="QFG265" s="1"/>
      <c r="QFH265" s="1"/>
      <c r="QFI265" s="1"/>
      <c r="QFJ265" s="1"/>
      <c r="QFK265" s="1"/>
      <c r="QFL265" s="1"/>
      <c r="QFM265" s="1"/>
      <c r="QFN265" s="1"/>
      <c r="QFO265" s="1"/>
      <c r="QFP265" s="1"/>
      <c r="QFQ265" s="1"/>
      <c r="QFR265" s="1"/>
      <c r="QFS265" s="1"/>
      <c r="QFT265" s="1"/>
      <c r="QFU265" s="1"/>
      <c r="QFV265" s="1"/>
      <c r="QFW265" s="1"/>
      <c r="QFX265" s="1"/>
      <c r="QFY265" s="1"/>
      <c r="QFZ265" s="1"/>
      <c r="QGA265" s="1"/>
      <c r="QGB265" s="1"/>
      <c r="QGC265" s="1"/>
      <c r="QGD265" s="1"/>
      <c r="QGE265" s="1"/>
      <c r="QGF265" s="1"/>
      <c r="QGG265" s="1"/>
      <c r="QGH265" s="1"/>
      <c r="QGI265" s="1"/>
      <c r="QGJ265" s="1"/>
      <c r="QGK265" s="1"/>
      <c r="QGL265" s="1"/>
      <c r="QGM265" s="1"/>
      <c r="QGN265" s="1"/>
      <c r="QGO265" s="1"/>
      <c r="QGP265" s="1"/>
      <c r="QGQ265" s="1"/>
      <c r="QGR265" s="1"/>
      <c r="QGS265" s="1"/>
      <c r="QGT265" s="1"/>
      <c r="QGU265" s="1"/>
      <c r="QGV265" s="1"/>
      <c r="QGW265" s="1"/>
      <c r="QGX265" s="1"/>
      <c r="QGY265" s="1"/>
      <c r="QGZ265" s="1"/>
      <c r="QHA265" s="1"/>
      <c r="QHB265" s="1"/>
      <c r="QHC265" s="1"/>
      <c r="QHD265" s="1"/>
      <c r="QHE265" s="1"/>
      <c r="QHF265" s="1"/>
      <c r="QHG265" s="1"/>
      <c r="QHH265" s="1"/>
      <c r="QHI265" s="1"/>
      <c r="QHJ265" s="1"/>
      <c r="QHK265" s="1"/>
      <c r="QHL265" s="1"/>
      <c r="QHM265" s="1"/>
      <c r="QHN265" s="1"/>
      <c r="QHO265" s="1"/>
      <c r="QHP265" s="1"/>
      <c r="QHQ265" s="1"/>
      <c r="QHR265" s="1"/>
      <c r="QHS265" s="1"/>
      <c r="QHT265" s="1"/>
      <c r="QHU265" s="1"/>
      <c r="QHV265" s="1"/>
      <c r="QHW265" s="1"/>
      <c r="QHX265" s="1"/>
      <c r="QHY265" s="1"/>
      <c r="QHZ265" s="1"/>
      <c r="QIA265" s="1"/>
      <c r="QIB265" s="1"/>
      <c r="QIC265" s="1"/>
      <c r="QID265" s="1"/>
      <c r="QIE265" s="1"/>
      <c r="QIF265" s="1"/>
      <c r="QIG265" s="1"/>
      <c r="QIH265" s="1"/>
      <c r="QII265" s="1"/>
      <c r="QIJ265" s="1"/>
      <c r="QIK265" s="1"/>
      <c r="QIL265" s="1"/>
      <c r="QIM265" s="1"/>
      <c r="QIN265" s="1"/>
      <c r="QIO265" s="1"/>
      <c r="QIP265" s="1"/>
      <c r="QIQ265" s="1"/>
      <c r="QIR265" s="1"/>
      <c r="QIS265" s="1"/>
      <c r="QIT265" s="1"/>
      <c r="QIU265" s="1"/>
      <c r="QIV265" s="1"/>
      <c r="QIW265" s="1"/>
      <c r="QIX265" s="1"/>
      <c r="QIY265" s="1"/>
      <c r="QIZ265" s="1"/>
      <c r="QJA265" s="1"/>
      <c r="QJB265" s="1"/>
      <c r="QJC265" s="1"/>
      <c r="QJD265" s="1"/>
      <c r="QJE265" s="1"/>
      <c r="QJF265" s="1"/>
      <c r="QJG265" s="1"/>
      <c r="QJH265" s="1"/>
      <c r="QJI265" s="1"/>
      <c r="QJJ265" s="1"/>
      <c r="QJK265" s="1"/>
      <c r="QJL265" s="1"/>
      <c r="QJM265" s="1"/>
      <c r="QJN265" s="1"/>
      <c r="QJO265" s="1"/>
      <c r="QJP265" s="1"/>
      <c r="QJQ265" s="1"/>
      <c r="QJR265" s="1"/>
      <c r="QJS265" s="1"/>
      <c r="QJT265" s="1"/>
      <c r="QJU265" s="1"/>
      <c r="QJV265" s="1"/>
      <c r="QJW265" s="1"/>
      <c r="QJX265" s="1"/>
      <c r="QJY265" s="1"/>
      <c r="QJZ265" s="1"/>
      <c r="QKA265" s="1"/>
      <c r="QKB265" s="1"/>
      <c r="QKC265" s="1"/>
      <c r="QKD265" s="1"/>
      <c r="QKE265" s="1"/>
      <c r="QKF265" s="1"/>
      <c r="QKG265" s="1"/>
      <c r="QKH265" s="1"/>
      <c r="QKI265" s="1"/>
      <c r="QKJ265" s="1"/>
      <c r="QKK265" s="1"/>
      <c r="QKL265" s="1"/>
      <c r="QKM265" s="1"/>
      <c r="QKN265" s="1"/>
      <c r="QKO265" s="1"/>
      <c r="QKP265" s="1"/>
      <c r="QKQ265" s="1"/>
      <c r="QKR265" s="1"/>
      <c r="QKS265" s="1"/>
      <c r="QKT265" s="1"/>
      <c r="QKU265" s="1"/>
      <c r="QKV265" s="1"/>
      <c r="QKW265" s="1"/>
      <c r="QKX265" s="1"/>
      <c r="QKY265" s="1"/>
      <c r="QKZ265" s="1"/>
      <c r="QLA265" s="1"/>
      <c r="QLB265" s="1"/>
      <c r="QLC265" s="1"/>
      <c r="QLD265" s="1"/>
      <c r="QLE265" s="1"/>
      <c r="QLF265" s="1"/>
      <c r="QLG265" s="1"/>
      <c r="QLH265" s="1"/>
      <c r="QLI265" s="1"/>
      <c r="QLJ265" s="1"/>
      <c r="QLK265" s="1"/>
      <c r="QLL265" s="1"/>
      <c r="QLM265" s="1"/>
      <c r="QLN265" s="1"/>
      <c r="QLO265" s="1"/>
      <c r="QLP265" s="1"/>
      <c r="QLQ265" s="1"/>
      <c r="QLR265" s="1"/>
      <c r="QLS265" s="1"/>
      <c r="QLT265" s="1"/>
      <c r="QLU265" s="1"/>
      <c r="QLV265" s="1"/>
      <c r="QLW265" s="1"/>
      <c r="QLX265" s="1"/>
      <c r="QLY265" s="1"/>
      <c r="QLZ265" s="1"/>
      <c r="QMA265" s="1"/>
      <c r="QMB265" s="1"/>
      <c r="QMC265" s="1"/>
      <c r="QMD265" s="1"/>
      <c r="QME265" s="1"/>
      <c r="QMF265" s="1"/>
      <c r="QMG265" s="1"/>
      <c r="QMH265" s="1"/>
      <c r="QMI265" s="1"/>
      <c r="QMJ265" s="1"/>
      <c r="QMK265" s="1"/>
      <c r="QML265" s="1"/>
      <c r="QMM265" s="1"/>
      <c r="QMN265" s="1"/>
      <c r="QMO265" s="1"/>
      <c r="QMP265" s="1"/>
      <c r="QMQ265" s="1"/>
      <c r="QMR265" s="1"/>
      <c r="QMS265" s="1"/>
      <c r="QMT265" s="1"/>
      <c r="QMU265" s="1"/>
      <c r="QMV265" s="1"/>
      <c r="QMW265" s="1"/>
      <c r="QMX265" s="1"/>
      <c r="QMY265" s="1"/>
      <c r="QMZ265" s="1"/>
      <c r="QNA265" s="1"/>
      <c r="QNB265" s="1"/>
      <c r="QNC265" s="1"/>
      <c r="QND265" s="1"/>
      <c r="QNE265" s="1"/>
      <c r="QNF265" s="1"/>
      <c r="QNG265" s="1"/>
      <c r="QNH265" s="1"/>
      <c r="QNI265" s="1"/>
      <c r="QNJ265" s="1"/>
      <c r="QNK265" s="1"/>
      <c r="QNL265" s="1"/>
      <c r="QNM265" s="1"/>
      <c r="QNN265" s="1"/>
      <c r="QNO265" s="1"/>
      <c r="QNP265" s="1"/>
      <c r="QNQ265" s="1"/>
      <c r="QNR265" s="1"/>
      <c r="QNS265" s="1"/>
      <c r="QNT265" s="1"/>
      <c r="QNU265" s="1"/>
      <c r="QNV265" s="1"/>
      <c r="QNW265" s="1"/>
      <c r="QNX265" s="1"/>
      <c r="QNY265" s="1"/>
      <c r="QNZ265" s="1"/>
      <c r="QOA265" s="1"/>
      <c r="QOB265" s="1"/>
      <c r="QOC265" s="1"/>
      <c r="QOD265" s="1"/>
      <c r="QOE265" s="1"/>
      <c r="QOF265" s="1"/>
      <c r="QOG265" s="1"/>
      <c r="QOH265" s="1"/>
      <c r="QOI265" s="1"/>
      <c r="QOJ265" s="1"/>
      <c r="QOK265" s="1"/>
      <c r="QOL265" s="1"/>
      <c r="QOM265" s="1"/>
      <c r="QON265" s="1"/>
      <c r="QOO265" s="1"/>
      <c r="QOP265" s="1"/>
      <c r="QOQ265" s="1"/>
      <c r="QOR265" s="1"/>
      <c r="QOS265" s="1"/>
      <c r="QOT265" s="1"/>
      <c r="QOU265" s="1"/>
      <c r="QOV265" s="1"/>
      <c r="QOW265" s="1"/>
      <c r="QOX265" s="1"/>
      <c r="QOY265" s="1"/>
      <c r="QOZ265" s="1"/>
      <c r="QPA265" s="1"/>
      <c r="QPB265" s="1"/>
      <c r="QPC265" s="1"/>
      <c r="QPD265" s="1"/>
      <c r="QPE265" s="1"/>
      <c r="QPF265" s="1"/>
      <c r="QPG265" s="1"/>
      <c r="QPH265" s="1"/>
      <c r="QPI265" s="1"/>
      <c r="QPJ265" s="1"/>
      <c r="QPK265" s="1"/>
      <c r="QPL265" s="1"/>
      <c r="QPM265" s="1"/>
      <c r="QPN265" s="1"/>
      <c r="QPO265" s="1"/>
      <c r="QPP265" s="1"/>
      <c r="QPQ265" s="1"/>
      <c r="QPR265" s="1"/>
      <c r="QPS265" s="1"/>
      <c r="QPT265" s="1"/>
      <c r="QPU265" s="1"/>
      <c r="QPV265" s="1"/>
      <c r="QPW265" s="1"/>
      <c r="QPX265" s="1"/>
      <c r="QPY265" s="1"/>
      <c r="QPZ265" s="1"/>
      <c r="QQA265" s="1"/>
      <c r="QQB265" s="1"/>
      <c r="QQC265" s="1"/>
      <c r="QQD265" s="1"/>
      <c r="QQE265" s="1"/>
      <c r="QQF265" s="1"/>
      <c r="QQG265" s="1"/>
      <c r="QQH265" s="1"/>
      <c r="QQI265" s="1"/>
      <c r="QQJ265" s="1"/>
      <c r="QQK265" s="1"/>
      <c r="QQL265" s="1"/>
      <c r="QQM265" s="1"/>
      <c r="QQN265" s="1"/>
      <c r="QQO265" s="1"/>
      <c r="QQP265" s="1"/>
      <c r="QQQ265" s="1"/>
      <c r="QQR265" s="1"/>
      <c r="QQS265" s="1"/>
      <c r="QQT265" s="1"/>
      <c r="QQU265" s="1"/>
      <c r="QQV265" s="1"/>
      <c r="QQW265" s="1"/>
      <c r="QQX265" s="1"/>
      <c r="QQY265" s="1"/>
      <c r="QQZ265" s="1"/>
      <c r="QRA265" s="1"/>
      <c r="QRB265" s="1"/>
      <c r="QRC265" s="1"/>
      <c r="QRD265" s="1"/>
      <c r="QRE265" s="1"/>
      <c r="QRF265" s="1"/>
      <c r="QRG265" s="1"/>
      <c r="QRH265" s="1"/>
      <c r="QRI265" s="1"/>
      <c r="QRJ265" s="1"/>
      <c r="QRK265" s="1"/>
      <c r="QRL265" s="1"/>
      <c r="QRM265" s="1"/>
      <c r="QRN265" s="1"/>
      <c r="QRO265" s="1"/>
      <c r="QRP265" s="1"/>
      <c r="QRQ265" s="1"/>
      <c r="QRR265" s="1"/>
      <c r="QRS265" s="1"/>
      <c r="QRT265" s="1"/>
      <c r="QRU265" s="1"/>
      <c r="QRV265" s="1"/>
      <c r="QRW265" s="1"/>
      <c r="QRX265" s="1"/>
      <c r="QRY265" s="1"/>
      <c r="QRZ265" s="1"/>
      <c r="QSA265" s="1"/>
      <c r="QSB265" s="1"/>
      <c r="QSC265" s="1"/>
      <c r="QSD265" s="1"/>
      <c r="QSE265" s="1"/>
      <c r="QSF265" s="1"/>
      <c r="QSG265" s="1"/>
      <c r="QSH265" s="1"/>
      <c r="QSI265" s="1"/>
      <c r="QSJ265" s="1"/>
      <c r="QSK265" s="1"/>
      <c r="QSL265" s="1"/>
      <c r="QSM265" s="1"/>
      <c r="QSN265" s="1"/>
      <c r="QSO265" s="1"/>
      <c r="QSP265" s="1"/>
      <c r="QSQ265" s="1"/>
      <c r="QSR265" s="1"/>
      <c r="QSS265" s="1"/>
      <c r="QST265" s="1"/>
      <c r="QSU265" s="1"/>
      <c r="QSV265" s="1"/>
      <c r="QSW265" s="1"/>
      <c r="QSX265" s="1"/>
      <c r="QSY265" s="1"/>
      <c r="QSZ265" s="1"/>
      <c r="QTA265" s="1"/>
      <c r="QTB265" s="1"/>
      <c r="QTC265" s="1"/>
      <c r="QTD265" s="1"/>
      <c r="QTE265" s="1"/>
      <c r="QTF265" s="1"/>
      <c r="QTG265" s="1"/>
      <c r="QTH265" s="1"/>
      <c r="QTI265" s="1"/>
      <c r="QTJ265" s="1"/>
      <c r="QTK265" s="1"/>
      <c r="QTL265" s="1"/>
      <c r="QTM265" s="1"/>
      <c r="QTN265" s="1"/>
      <c r="QTO265" s="1"/>
      <c r="QTP265" s="1"/>
      <c r="QTQ265" s="1"/>
      <c r="QTR265" s="1"/>
      <c r="QTS265" s="1"/>
      <c r="QTT265" s="1"/>
      <c r="QTU265" s="1"/>
      <c r="QTV265" s="1"/>
      <c r="QTW265" s="1"/>
      <c r="QTX265" s="1"/>
      <c r="QTY265" s="1"/>
      <c r="QTZ265" s="1"/>
      <c r="QUA265" s="1"/>
      <c r="QUB265" s="1"/>
      <c r="QUC265" s="1"/>
      <c r="QUD265" s="1"/>
      <c r="QUE265" s="1"/>
      <c r="QUF265" s="1"/>
      <c r="QUG265" s="1"/>
      <c r="QUH265" s="1"/>
      <c r="QUI265" s="1"/>
      <c r="QUJ265" s="1"/>
      <c r="QUK265" s="1"/>
      <c r="QUL265" s="1"/>
      <c r="QUM265" s="1"/>
      <c r="QUN265" s="1"/>
      <c r="QUO265" s="1"/>
      <c r="QUP265" s="1"/>
      <c r="QUQ265" s="1"/>
      <c r="QUR265" s="1"/>
      <c r="QUS265" s="1"/>
      <c r="QUT265" s="1"/>
      <c r="QUU265" s="1"/>
      <c r="QUV265" s="1"/>
      <c r="QUW265" s="1"/>
      <c r="QUX265" s="1"/>
      <c r="QUY265" s="1"/>
      <c r="QUZ265" s="1"/>
      <c r="QVA265" s="1"/>
      <c r="QVB265" s="1"/>
      <c r="QVC265" s="1"/>
      <c r="QVD265" s="1"/>
      <c r="QVE265" s="1"/>
      <c r="QVF265" s="1"/>
      <c r="QVG265" s="1"/>
      <c r="QVH265" s="1"/>
      <c r="QVI265" s="1"/>
      <c r="QVJ265" s="1"/>
      <c r="QVK265" s="1"/>
      <c r="QVL265" s="1"/>
      <c r="QVM265" s="1"/>
      <c r="QVN265" s="1"/>
      <c r="QVO265" s="1"/>
      <c r="QVP265" s="1"/>
      <c r="QVQ265" s="1"/>
      <c r="QVR265" s="1"/>
      <c r="QVS265" s="1"/>
      <c r="QVT265" s="1"/>
      <c r="QVU265" s="1"/>
      <c r="QVV265" s="1"/>
      <c r="QVW265" s="1"/>
      <c r="QVX265" s="1"/>
      <c r="QVY265" s="1"/>
      <c r="QVZ265" s="1"/>
      <c r="QWA265" s="1"/>
      <c r="QWB265" s="1"/>
      <c r="QWC265" s="1"/>
      <c r="QWD265" s="1"/>
      <c r="QWE265" s="1"/>
      <c r="QWF265" s="1"/>
      <c r="QWG265" s="1"/>
      <c r="QWH265" s="1"/>
      <c r="QWI265" s="1"/>
      <c r="QWJ265" s="1"/>
      <c r="QWK265" s="1"/>
      <c r="QWL265" s="1"/>
      <c r="QWM265" s="1"/>
      <c r="QWN265" s="1"/>
      <c r="QWO265" s="1"/>
      <c r="QWP265" s="1"/>
      <c r="QWQ265" s="1"/>
      <c r="QWR265" s="1"/>
      <c r="QWS265" s="1"/>
      <c r="QWT265" s="1"/>
      <c r="QWU265" s="1"/>
      <c r="QWV265" s="1"/>
      <c r="QWW265" s="1"/>
      <c r="QWX265" s="1"/>
      <c r="QWY265" s="1"/>
      <c r="QWZ265" s="1"/>
      <c r="QXA265" s="1"/>
      <c r="QXB265" s="1"/>
      <c r="QXC265" s="1"/>
      <c r="QXD265" s="1"/>
      <c r="QXE265" s="1"/>
      <c r="QXF265" s="1"/>
      <c r="QXG265" s="1"/>
      <c r="QXH265" s="1"/>
      <c r="QXI265" s="1"/>
      <c r="QXJ265" s="1"/>
      <c r="QXK265" s="1"/>
      <c r="QXL265" s="1"/>
      <c r="QXM265" s="1"/>
      <c r="QXN265" s="1"/>
      <c r="QXO265" s="1"/>
      <c r="QXP265" s="1"/>
      <c r="QXQ265" s="1"/>
      <c r="QXR265" s="1"/>
      <c r="QXS265" s="1"/>
      <c r="QXT265" s="1"/>
      <c r="QXU265" s="1"/>
      <c r="QXV265" s="1"/>
      <c r="QXW265" s="1"/>
      <c r="QXX265" s="1"/>
      <c r="QXY265" s="1"/>
      <c r="QXZ265" s="1"/>
      <c r="QYA265" s="1"/>
      <c r="QYB265" s="1"/>
      <c r="QYC265" s="1"/>
      <c r="QYD265" s="1"/>
      <c r="QYE265" s="1"/>
      <c r="QYF265" s="1"/>
      <c r="QYG265" s="1"/>
      <c r="QYH265" s="1"/>
      <c r="QYI265" s="1"/>
      <c r="QYJ265" s="1"/>
      <c r="QYK265" s="1"/>
      <c r="QYL265" s="1"/>
      <c r="QYM265" s="1"/>
      <c r="QYN265" s="1"/>
      <c r="QYO265" s="1"/>
      <c r="QYP265" s="1"/>
      <c r="QYQ265" s="1"/>
      <c r="QYR265" s="1"/>
      <c r="QYS265" s="1"/>
      <c r="QYT265" s="1"/>
      <c r="QYU265" s="1"/>
      <c r="QYV265" s="1"/>
      <c r="QYW265" s="1"/>
      <c r="QYX265" s="1"/>
      <c r="QYY265" s="1"/>
      <c r="QYZ265" s="1"/>
      <c r="QZA265" s="1"/>
      <c r="QZB265" s="1"/>
      <c r="QZC265" s="1"/>
      <c r="QZD265" s="1"/>
      <c r="QZE265" s="1"/>
      <c r="QZF265" s="1"/>
      <c r="QZG265" s="1"/>
      <c r="QZH265" s="1"/>
      <c r="QZI265" s="1"/>
      <c r="QZJ265" s="1"/>
      <c r="QZK265" s="1"/>
      <c r="QZL265" s="1"/>
      <c r="QZM265" s="1"/>
      <c r="QZN265" s="1"/>
      <c r="QZO265" s="1"/>
      <c r="QZP265" s="1"/>
      <c r="QZQ265" s="1"/>
      <c r="QZR265" s="1"/>
      <c r="QZS265" s="1"/>
      <c r="QZT265" s="1"/>
      <c r="QZU265" s="1"/>
      <c r="QZV265" s="1"/>
      <c r="QZW265" s="1"/>
      <c r="QZX265" s="1"/>
      <c r="QZY265" s="1"/>
      <c r="QZZ265" s="1"/>
      <c r="RAA265" s="1"/>
      <c r="RAB265" s="1"/>
      <c r="RAC265" s="1"/>
      <c r="RAD265" s="1"/>
      <c r="RAE265" s="1"/>
      <c r="RAF265" s="1"/>
      <c r="RAG265" s="1"/>
      <c r="RAH265" s="1"/>
      <c r="RAI265" s="1"/>
      <c r="RAJ265" s="1"/>
      <c r="RAK265" s="1"/>
      <c r="RAL265" s="1"/>
      <c r="RAM265" s="1"/>
      <c r="RAN265" s="1"/>
      <c r="RAO265" s="1"/>
      <c r="RAP265" s="1"/>
      <c r="RAQ265" s="1"/>
      <c r="RAR265" s="1"/>
      <c r="RAS265" s="1"/>
      <c r="RAT265" s="1"/>
      <c r="RAU265" s="1"/>
      <c r="RAV265" s="1"/>
      <c r="RAW265" s="1"/>
      <c r="RAX265" s="1"/>
      <c r="RAY265" s="1"/>
      <c r="RAZ265" s="1"/>
      <c r="RBA265" s="1"/>
      <c r="RBB265" s="1"/>
      <c r="RBC265" s="1"/>
      <c r="RBD265" s="1"/>
      <c r="RBE265" s="1"/>
      <c r="RBF265" s="1"/>
      <c r="RBG265" s="1"/>
      <c r="RBH265" s="1"/>
      <c r="RBI265" s="1"/>
      <c r="RBJ265" s="1"/>
      <c r="RBK265" s="1"/>
      <c r="RBL265" s="1"/>
      <c r="RBM265" s="1"/>
      <c r="RBN265" s="1"/>
      <c r="RBO265" s="1"/>
      <c r="RBP265" s="1"/>
      <c r="RBQ265" s="1"/>
      <c r="RBR265" s="1"/>
      <c r="RBS265" s="1"/>
      <c r="RBT265" s="1"/>
      <c r="RBU265" s="1"/>
      <c r="RBV265" s="1"/>
      <c r="RBW265" s="1"/>
      <c r="RBX265" s="1"/>
      <c r="RBY265" s="1"/>
      <c r="RBZ265" s="1"/>
      <c r="RCA265" s="1"/>
      <c r="RCB265" s="1"/>
      <c r="RCC265" s="1"/>
      <c r="RCD265" s="1"/>
      <c r="RCE265" s="1"/>
      <c r="RCF265" s="1"/>
      <c r="RCG265" s="1"/>
      <c r="RCH265" s="1"/>
      <c r="RCI265" s="1"/>
      <c r="RCJ265" s="1"/>
      <c r="RCK265" s="1"/>
      <c r="RCL265" s="1"/>
      <c r="RCM265" s="1"/>
      <c r="RCN265" s="1"/>
      <c r="RCO265" s="1"/>
      <c r="RCP265" s="1"/>
      <c r="RCQ265" s="1"/>
      <c r="RCR265" s="1"/>
      <c r="RCS265" s="1"/>
      <c r="RCT265" s="1"/>
      <c r="RCU265" s="1"/>
      <c r="RCV265" s="1"/>
      <c r="RCW265" s="1"/>
      <c r="RCX265" s="1"/>
      <c r="RCY265" s="1"/>
      <c r="RCZ265" s="1"/>
      <c r="RDA265" s="1"/>
      <c r="RDB265" s="1"/>
      <c r="RDC265" s="1"/>
      <c r="RDD265" s="1"/>
      <c r="RDE265" s="1"/>
      <c r="RDF265" s="1"/>
      <c r="RDG265" s="1"/>
      <c r="RDH265" s="1"/>
      <c r="RDI265" s="1"/>
      <c r="RDJ265" s="1"/>
      <c r="RDK265" s="1"/>
      <c r="RDL265" s="1"/>
      <c r="RDM265" s="1"/>
      <c r="RDN265" s="1"/>
      <c r="RDO265" s="1"/>
      <c r="RDP265" s="1"/>
      <c r="RDQ265" s="1"/>
      <c r="RDR265" s="1"/>
      <c r="RDS265" s="1"/>
      <c r="RDT265" s="1"/>
      <c r="RDU265" s="1"/>
      <c r="RDV265" s="1"/>
      <c r="RDW265" s="1"/>
      <c r="RDX265" s="1"/>
      <c r="RDY265" s="1"/>
      <c r="RDZ265" s="1"/>
      <c r="REA265" s="1"/>
      <c r="REB265" s="1"/>
      <c r="REC265" s="1"/>
      <c r="RED265" s="1"/>
      <c r="REE265" s="1"/>
      <c r="REF265" s="1"/>
      <c r="REG265" s="1"/>
      <c r="REH265" s="1"/>
      <c r="REI265" s="1"/>
      <c r="REJ265" s="1"/>
      <c r="REK265" s="1"/>
      <c r="REL265" s="1"/>
      <c r="REM265" s="1"/>
      <c r="REN265" s="1"/>
      <c r="REO265" s="1"/>
      <c r="REP265" s="1"/>
      <c r="REQ265" s="1"/>
      <c r="RER265" s="1"/>
      <c r="RES265" s="1"/>
      <c r="RET265" s="1"/>
      <c r="REU265" s="1"/>
      <c r="REV265" s="1"/>
      <c r="REW265" s="1"/>
      <c r="REX265" s="1"/>
      <c r="REY265" s="1"/>
      <c r="REZ265" s="1"/>
      <c r="RFA265" s="1"/>
      <c r="RFB265" s="1"/>
      <c r="RFC265" s="1"/>
      <c r="RFD265" s="1"/>
      <c r="RFE265" s="1"/>
      <c r="RFF265" s="1"/>
      <c r="RFG265" s="1"/>
      <c r="RFH265" s="1"/>
      <c r="RFI265" s="1"/>
      <c r="RFJ265" s="1"/>
      <c r="RFK265" s="1"/>
      <c r="RFL265" s="1"/>
      <c r="RFM265" s="1"/>
      <c r="RFN265" s="1"/>
      <c r="RFO265" s="1"/>
      <c r="RFP265" s="1"/>
      <c r="RFQ265" s="1"/>
      <c r="RFR265" s="1"/>
      <c r="RFS265" s="1"/>
      <c r="RFT265" s="1"/>
      <c r="RFU265" s="1"/>
      <c r="RFV265" s="1"/>
      <c r="RFW265" s="1"/>
      <c r="RFX265" s="1"/>
      <c r="RFY265" s="1"/>
      <c r="RFZ265" s="1"/>
      <c r="RGA265" s="1"/>
      <c r="RGB265" s="1"/>
      <c r="RGC265" s="1"/>
      <c r="RGD265" s="1"/>
      <c r="RGE265" s="1"/>
      <c r="RGF265" s="1"/>
      <c r="RGG265" s="1"/>
      <c r="RGH265" s="1"/>
      <c r="RGI265" s="1"/>
      <c r="RGJ265" s="1"/>
      <c r="RGK265" s="1"/>
      <c r="RGL265" s="1"/>
      <c r="RGM265" s="1"/>
      <c r="RGN265" s="1"/>
      <c r="RGO265" s="1"/>
      <c r="RGP265" s="1"/>
      <c r="RGQ265" s="1"/>
      <c r="RGR265" s="1"/>
      <c r="RGS265" s="1"/>
      <c r="RGT265" s="1"/>
      <c r="RGU265" s="1"/>
      <c r="RGV265" s="1"/>
      <c r="RGW265" s="1"/>
      <c r="RGX265" s="1"/>
      <c r="RGY265" s="1"/>
      <c r="RGZ265" s="1"/>
      <c r="RHA265" s="1"/>
      <c r="RHB265" s="1"/>
      <c r="RHC265" s="1"/>
      <c r="RHD265" s="1"/>
      <c r="RHE265" s="1"/>
      <c r="RHF265" s="1"/>
      <c r="RHG265" s="1"/>
      <c r="RHH265" s="1"/>
      <c r="RHI265" s="1"/>
      <c r="RHJ265" s="1"/>
      <c r="RHK265" s="1"/>
      <c r="RHL265" s="1"/>
      <c r="RHM265" s="1"/>
      <c r="RHN265" s="1"/>
      <c r="RHO265" s="1"/>
      <c r="RHP265" s="1"/>
      <c r="RHQ265" s="1"/>
      <c r="RHR265" s="1"/>
      <c r="RHS265" s="1"/>
      <c r="RHT265" s="1"/>
      <c r="RHU265" s="1"/>
      <c r="RHV265" s="1"/>
      <c r="RHW265" s="1"/>
      <c r="RHX265" s="1"/>
      <c r="RHY265" s="1"/>
      <c r="RHZ265" s="1"/>
      <c r="RIA265" s="1"/>
      <c r="RIB265" s="1"/>
      <c r="RIC265" s="1"/>
      <c r="RID265" s="1"/>
      <c r="RIE265" s="1"/>
      <c r="RIF265" s="1"/>
      <c r="RIG265" s="1"/>
      <c r="RIH265" s="1"/>
      <c r="RII265" s="1"/>
      <c r="RIJ265" s="1"/>
      <c r="RIK265" s="1"/>
      <c r="RIL265" s="1"/>
      <c r="RIM265" s="1"/>
      <c r="RIN265" s="1"/>
      <c r="RIO265" s="1"/>
      <c r="RIP265" s="1"/>
      <c r="RIQ265" s="1"/>
      <c r="RIR265" s="1"/>
      <c r="RIS265" s="1"/>
      <c r="RIT265" s="1"/>
      <c r="RIU265" s="1"/>
      <c r="RIV265" s="1"/>
      <c r="RIW265" s="1"/>
      <c r="RIX265" s="1"/>
      <c r="RIY265" s="1"/>
      <c r="RIZ265" s="1"/>
      <c r="RJA265" s="1"/>
      <c r="RJB265" s="1"/>
      <c r="RJC265" s="1"/>
      <c r="RJD265" s="1"/>
      <c r="RJE265" s="1"/>
      <c r="RJF265" s="1"/>
      <c r="RJG265" s="1"/>
      <c r="RJH265" s="1"/>
      <c r="RJI265" s="1"/>
      <c r="RJJ265" s="1"/>
      <c r="RJK265" s="1"/>
      <c r="RJL265" s="1"/>
      <c r="RJM265" s="1"/>
      <c r="RJN265" s="1"/>
      <c r="RJO265" s="1"/>
      <c r="RJP265" s="1"/>
      <c r="RJQ265" s="1"/>
      <c r="RJR265" s="1"/>
      <c r="RJS265" s="1"/>
      <c r="RJT265" s="1"/>
      <c r="RJU265" s="1"/>
      <c r="RJV265" s="1"/>
      <c r="RJW265" s="1"/>
      <c r="RJX265" s="1"/>
      <c r="RJY265" s="1"/>
      <c r="RJZ265" s="1"/>
      <c r="RKA265" s="1"/>
      <c r="RKB265" s="1"/>
      <c r="RKC265" s="1"/>
      <c r="RKD265" s="1"/>
      <c r="RKE265" s="1"/>
      <c r="RKF265" s="1"/>
      <c r="RKG265" s="1"/>
      <c r="RKH265" s="1"/>
      <c r="RKI265" s="1"/>
      <c r="RKJ265" s="1"/>
      <c r="RKK265" s="1"/>
      <c r="RKL265" s="1"/>
      <c r="RKM265" s="1"/>
      <c r="RKN265" s="1"/>
      <c r="RKO265" s="1"/>
      <c r="RKP265" s="1"/>
      <c r="RKQ265" s="1"/>
      <c r="RKR265" s="1"/>
      <c r="RKS265" s="1"/>
      <c r="RKT265" s="1"/>
      <c r="RKU265" s="1"/>
      <c r="RKV265" s="1"/>
      <c r="RKW265" s="1"/>
      <c r="RKX265" s="1"/>
      <c r="RKY265" s="1"/>
      <c r="RKZ265" s="1"/>
      <c r="RLA265" s="1"/>
      <c r="RLB265" s="1"/>
      <c r="RLC265" s="1"/>
      <c r="RLD265" s="1"/>
      <c r="RLE265" s="1"/>
      <c r="RLF265" s="1"/>
      <c r="RLG265" s="1"/>
      <c r="RLH265" s="1"/>
      <c r="RLI265" s="1"/>
      <c r="RLJ265" s="1"/>
      <c r="RLK265" s="1"/>
      <c r="RLL265" s="1"/>
      <c r="RLM265" s="1"/>
      <c r="RLN265" s="1"/>
      <c r="RLO265" s="1"/>
      <c r="RLP265" s="1"/>
      <c r="RLQ265" s="1"/>
      <c r="RLR265" s="1"/>
      <c r="RLS265" s="1"/>
      <c r="RLT265" s="1"/>
      <c r="RLU265" s="1"/>
      <c r="RLV265" s="1"/>
      <c r="RLW265" s="1"/>
      <c r="RLX265" s="1"/>
      <c r="RLY265" s="1"/>
      <c r="RLZ265" s="1"/>
      <c r="RMA265" s="1"/>
      <c r="RMB265" s="1"/>
      <c r="RMC265" s="1"/>
      <c r="RMD265" s="1"/>
      <c r="RME265" s="1"/>
      <c r="RMF265" s="1"/>
      <c r="RMG265" s="1"/>
      <c r="RMH265" s="1"/>
      <c r="RMI265" s="1"/>
      <c r="RMJ265" s="1"/>
      <c r="RMK265" s="1"/>
      <c r="RML265" s="1"/>
      <c r="RMM265" s="1"/>
      <c r="RMN265" s="1"/>
      <c r="RMO265" s="1"/>
      <c r="RMP265" s="1"/>
      <c r="RMQ265" s="1"/>
      <c r="RMR265" s="1"/>
      <c r="RMS265" s="1"/>
      <c r="RMT265" s="1"/>
      <c r="RMU265" s="1"/>
      <c r="RMV265" s="1"/>
      <c r="RMW265" s="1"/>
      <c r="RMX265" s="1"/>
      <c r="RMY265" s="1"/>
      <c r="RMZ265" s="1"/>
      <c r="RNA265" s="1"/>
      <c r="RNB265" s="1"/>
      <c r="RNC265" s="1"/>
      <c r="RND265" s="1"/>
      <c r="RNE265" s="1"/>
      <c r="RNF265" s="1"/>
      <c r="RNG265" s="1"/>
      <c r="RNH265" s="1"/>
      <c r="RNI265" s="1"/>
      <c r="RNJ265" s="1"/>
      <c r="RNK265" s="1"/>
      <c r="RNL265" s="1"/>
      <c r="RNM265" s="1"/>
      <c r="RNN265" s="1"/>
      <c r="RNO265" s="1"/>
      <c r="RNP265" s="1"/>
      <c r="RNQ265" s="1"/>
      <c r="RNR265" s="1"/>
      <c r="RNS265" s="1"/>
      <c r="RNT265" s="1"/>
      <c r="RNU265" s="1"/>
      <c r="RNV265" s="1"/>
      <c r="RNW265" s="1"/>
      <c r="RNX265" s="1"/>
      <c r="RNY265" s="1"/>
      <c r="RNZ265" s="1"/>
      <c r="ROA265" s="1"/>
      <c r="ROB265" s="1"/>
      <c r="ROC265" s="1"/>
      <c r="ROD265" s="1"/>
      <c r="ROE265" s="1"/>
      <c r="ROF265" s="1"/>
      <c r="ROG265" s="1"/>
      <c r="ROH265" s="1"/>
      <c r="ROI265" s="1"/>
      <c r="ROJ265" s="1"/>
      <c r="ROK265" s="1"/>
      <c r="ROL265" s="1"/>
      <c r="ROM265" s="1"/>
      <c r="RON265" s="1"/>
      <c r="ROO265" s="1"/>
      <c r="ROP265" s="1"/>
      <c r="ROQ265" s="1"/>
      <c r="ROR265" s="1"/>
      <c r="ROS265" s="1"/>
      <c r="ROT265" s="1"/>
      <c r="ROU265" s="1"/>
      <c r="ROV265" s="1"/>
      <c r="ROW265" s="1"/>
      <c r="ROX265" s="1"/>
      <c r="ROY265" s="1"/>
      <c r="ROZ265" s="1"/>
      <c r="RPA265" s="1"/>
      <c r="RPB265" s="1"/>
      <c r="RPC265" s="1"/>
      <c r="RPD265" s="1"/>
      <c r="RPE265" s="1"/>
      <c r="RPF265" s="1"/>
      <c r="RPG265" s="1"/>
      <c r="RPH265" s="1"/>
      <c r="RPI265" s="1"/>
      <c r="RPJ265" s="1"/>
      <c r="RPK265" s="1"/>
      <c r="RPL265" s="1"/>
      <c r="RPM265" s="1"/>
      <c r="RPN265" s="1"/>
      <c r="RPO265" s="1"/>
      <c r="RPP265" s="1"/>
      <c r="RPQ265" s="1"/>
      <c r="RPR265" s="1"/>
      <c r="RPS265" s="1"/>
      <c r="RPT265" s="1"/>
      <c r="RPU265" s="1"/>
      <c r="RPV265" s="1"/>
      <c r="RPW265" s="1"/>
      <c r="RPX265" s="1"/>
      <c r="RPY265" s="1"/>
      <c r="RPZ265" s="1"/>
      <c r="RQA265" s="1"/>
      <c r="RQB265" s="1"/>
      <c r="RQC265" s="1"/>
      <c r="RQD265" s="1"/>
      <c r="RQE265" s="1"/>
      <c r="RQF265" s="1"/>
      <c r="RQG265" s="1"/>
      <c r="RQH265" s="1"/>
      <c r="RQI265" s="1"/>
      <c r="RQJ265" s="1"/>
      <c r="RQK265" s="1"/>
      <c r="RQL265" s="1"/>
      <c r="RQM265" s="1"/>
      <c r="RQN265" s="1"/>
      <c r="RQO265" s="1"/>
      <c r="RQP265" s="1"/>
      <c r="RQQ265" s="1"/>
      <c r="RQR265" s="1"/>
      <c r="RQS265" s="1"/>
      <c r="RQT265" s="1"/>
      <c r="RQU265" s="1"/>
      <c r="RQV265" s="1"/>
      <c r="RQW265" s="1"/>
      <c r="RQX265" s="1"/>
      <c r="RQY265" s="1"/>
      <c r="RQZ265" s="1"/>
      <c r="RRA265" s="1"/>
      <c r="RRB265" s="1"/>
      <c r="RRC265" s="1"/>
      <c r="RRD265" s="1"/>
      <c r="RRE265" s="1"/>
      <c r="RRF265" s="1"/>
      <c r="RRG265" s="1"/>
      <c r="RRH265" s="1"/>
      <c r="RRI265" s="1"/>
      <c r="RRJ265" s="1"/>
      <c r="RRK265" s="1"/>
      <c r="RRL265" s="1"/>
      <c r="RRM265" s="1"/>
      <c r="RRN265" s="1"/>
      <c r="RRO265" s="1"/>
      <c r="RRP265" s="1"/>
      <c r="RRQ265" s="1"/>
      <c r="RRR265" s="1"/>
      <c r="RRS265" s="1"/>
      <c r="RRT265" s="1"/>
      <c r="RRU265" s="1"/>
      <c r="RRV265" s="1"/>
      <c r="RRW265" s="1"/>
      <c r="RRX265" s="1"/>
      <c r="RRY265" s="1"/>
      <c r="RRZ265" s="1"/>
      <c r="RSA265" s="1"/>
      <c r="RSB265" s="1"/>
      <c r="RSC265" s="1"/>
      <c r="RSD265" s="1"/>
      <c r="RSE265" s="1"/>
      <c r="RSF265" s="1"/>
      <c r="RSG265" s="1"/>
      <c r="RSH265" s="1"/>
      <c r="RSI265" s="1"/>
      <c r="RSJ265" s="1"/>
      <c r="RSK265" s="1"/>
      <c r="RSL265" s="1"/>
      <c r="RSM265" s="1"/>
      <c r="RSN265" s="1"/>
      <c r="RSO265" s="1"/>
      <c r="RSP265" s="1"/>
      <c r="RSQ265" s="1"/>
      <c r="RSR265" s="1"/>
      <c r="RSS265" s="1"/>
      <c r="RST265" s="1"/>
      <c r="RSU265" s="1"/>
      <c r="RSV265" s="1"/>
      <c r="RSW265" s="1"/>
      <c r="RSX265" s="1"/>
      <c r="RSY265" s="1"/>
      <c r="RSZ265" s="1"/>
      <c r="RTA265" s="1"/>
      <c r="RTB265" s="1"/>
      <c r="RTC265" s="1"/>
      <c r="RTD265" s="1"/>
      <c r="RTE265" s="1"/>
      <c r="RTF265" s="1"/>
      <c r="RTG265" s="1"/>
      <c r="RTH265" s="1"/>
      <c r="RTI265" s="1"/>
      <c r="RTJ265" s="1"/>
      <c r="RTK265" s="1"/>
      <c r="RTL265" s="1"/>
      <c r="RTM265" s="1"/>
      <c r="RTN265" s="1"/>
      <c r="RTO265" s="1"/>
      <c r="RTP265" s="1"/>
      <c r="RTQ265" s="1"/>
      <c r="RTR265" s="1"/>
      <c r="RTS265" s="1"/>
      <c r="RTT265" s="1"/>
      <c r="RTU265" s="1"/>
      <c r="RTV265" s="1"/>
      <c r="RTW265" s="1"/>
      <c r="RTX265" s="1"/>
      <c r="RTY265" s="1"/>
      <c r="RTZ265" s="1"/>
      <c r="RUA265" s="1"/>
      <c r="RUB265" s="1"/>
      <c r="RUC265" s="1"/>
      <c r="RUD265" s="1"/>
      <c r="RUE265" s="1"/>
      <c r="RUF265" s="1"/>
      <c r="RUG265" s="1"/>
      <c r="RUH265" s="1"/>
      <c r="RUI265" s="1"/>
      <c r="RUJ265" s="1"/>
      <c r="RUK265" s="1"/>
      <c r="RUL265" s="1"/>
      <c r="RUM265" s="1"/>
      <c r="RUN265" s="1"/>
      <c r="RUO265" s="1"/>
      <c r="RUP265" s="1"/>
      <c r="RUQ265" s="1"/>
      <c r="RUR265" s="1"/>
      <c r="RUS265" s="1"/>
      <c r="RUT265" s="1"/>
      <c r="RUU265" s="1"/>
      <c r="RUV265" s="1"/>
      <c r="RUW265" s="1"/>
      <c r="RUX265" s="1"/>
      <c r="RUY265" s="1"/>
      <c r="RUZ265" s="1"/>
      <c r="RVA265" s="1"/>
      <c r="RVB265" s="1"/>
      <c r="RVC265" s="1"/>
      <c r="RVD265" s="1"/>
      <c r="RVE265" s="1"/>
      <c r="RVF265" s="1"/>
      <c r="RVG265" s="1"/>
      <c r="RVH265" s="1"/>
      <c r="RVI265" s="1"/>
      <c r="RVJ265" s="1"/>
      <c r="RVK265" s="1"/>
      <c r="RVL265" s="1"/>
      <c r="RVM265" s="1"/>
      <c r="RVN265" s="1"/>
      <c r="RVO265" s="1"/>
      <c r="RVP265" s="1"/>
      <c r="RVQ265" s="1"/>
      <c r="RVR265" s="1"/>
      <c r="RVS265" s="1"/>
      <c r="RVT265" s="1"/>
      <c r="RVU265" s="1"/>
      <c r="RVV265" s="1"/>
      <c r="RVW265" s="1"/>
      <c r="RVX265" s="1"/>
      <c r="RVY265" s="1"/>
      <c r="RVZ265" s="1"/>
      <c r="RWA265" s="1"/>
      <c r="RWB265" s="1"/>
      <c r="RWC265" s="1"/>
      <c r="RWD265" s="1"/>
      <c r="RWE265" s="1"/>
      <c r="RWF265" s="1"/>
      <c r="RWG265" s="1"/>
      <c r="RWH265" s="1"/>
      <c r="RWI265" s="1"/>
      <c r="RWJ265" s="1"/>
      <c r="RWK265" s="1"/>
      <c r="RWL265" s="1"/>
      <c r="RWM265" s="1"/>
      <c r="RWN265" s="1"/>
      <c r="RWO265" s="1"/>
      <c r="RWP265" s="1"/>
      <c r="RWQ265" s="1"/>
      <c r="RWR265" s="1"/>
      <c r="RWS265" s="1"/>
      <c r="RWT265" s="1"/>
      <c r="RWU265" s="1"/>
      <c r="RWV265" s="1"/>
      <c r="RWW265" s="1"/>
      <c r="RWX265" s="1"/>
      <c r="RWY265" s="1"/>
      <c r="RWZ265" s="1"/>
      <c r="RXA265" s="1"/>
      <c r="RXB265" s="1"/>
      <c r="RXC265" s="1"/>
      <c r="RXD265" s="1"/>
      <c r="RXE265" s="1"/>
      <c r="RXF265" s="1"/>
      <c r="RXG265" s="1"/>
      <c r="RXH265" s="1"/>
      <c r="RXI265" s="1"/>
      <c r="RXJ265" s="1"/>
      <c r="RXK265" s="1"/>
      <c r="RXL265" s="1"/>
      <c r="RXM265" s="1"/>
      <c r="RXN265" s="1"/>
      <c r="RXO265" s="1"/>
      <c r="RXP265" s="1"/>
      <c r="RXQ265" s="1"/>
      <c r="RXR265" s="1"/>
      <c r="RXS265" s="1"/>
      <c r="RXT265" s="1"/>
      <c r="RXU265" s="1"/>
      <c r="RXV265" s="1"/>
      <c r="RXW265" s="1"/>
      <c r="RXX265" s="1"/>
      <c r="RXY265" s="1"/>
      <c r="RXZ265" s="1"/>
      <c r="RYA265" s="1"/>
      <c r="RYB265" s="1"/>
      <c r="RYC265" s="1"/>
      <c r="RYD265" s="1"/>
      <c r="RYE265" s="1"/>
      <c r="RYF265" s="1"/>
      <c r="RYG265" s="1"/>
      <c r="RYH265" s="1"/>
      <c r="RYI265" s="1"/>
      <c r="RYJ265" s="1"/>
      <c r="RYK265" s="1"/>
      <c r="RYL265" s="1"/>
      <c r="RYM265" s="1"/>
      <c r="RYN265" s="1"/>
      <c r="RYO265" s="1"/>
      <c r="RYP265" s="1"/>
      <c r="RYQ265" s="1"/>
      <c r="RYR265" s="1"/>
      <c r="RYS265" s="1"/>
      <c r="RYT265" s="1"/>
      <c r="RYU265" s="1"/>
      <c r="RYV265" s="1"/>
      <c r="RYW265" s="1"/>
      <c r="RYX265" s="1"/>
      <c r="RYY265" s="1"/>
      <c r="RYZ265" s="1"/>
      <c r="RZA265" s="1"/>
      <c r="RZB265" s="1"/>
      <c r="RZC265" s="1"/>
      <c r="RZD265" s="1"/>
      <c r="RZE265" s="1"/>
      <c r="RZF265" s="1"/>
      <c r="RZG265" s="1"/>
      <c r="RZH265" s="1"/>
      <c r="RZI265" s="1"/>
      <c r="RZJ265" s="1"/>
      <c r="RZK265" s="1"/>
      <c r="RZL265" s="1"/>
      <c r="RZM265" s="1"/>
      <c r="RZN265" s="1"/>
      <c r="RZO265" s="1"/>
      <c r="RZP265" s="1"/>
      <c r="RZQ265" s="1"/>
      <c r="RZR265" s="1"/>
      <c r="RZS265" s="1"/>
      <c r="RZT265" s="1"/>
      <c r="RZU265" s="1"/>
      <c r="RZV265" s="1"/>
      <c r="RZW265" s="1"/>
      <c r="RZX265" s="1"/>
      <c r="RZY265" s="1"/>
      <c r="RZZ265" s="1"/>
      <c r="SAA265" s="1"/>
      <c r="SAB265" s="1"/>
      <c r="SAC265" s="1"/>
      <c r="SAD265" s="1"/>
      <c r="SAE265" s="1"/>
      <c r="SAF265" s="1"/>
      <c r="SAG265" s="1"/>
      <c r="SAH265" s="1"/>
      <c r="SAI265" s="1"/>
      <c r="SAJ265" s="1"/>
      <c r="SAK265" s="1"/>
      <c r="SAL265" s="1"/>
      <c r="SAM265" s="1"/>
      <c r="SAN265" s="1"/>
      <c r="SAO265" s="1"/>
      <c r="SAP265" s="1"/>
      <c r="SAQ265" s="1"/>
      <c r="SAR265" s="1"/>
      <c r="SAS265" s="1"/>
      <c r="SAT265" s="1"/>
      <c r="SAU265" s="1"/>
      <c r="SAV265" s="1"/>
      <c r="SAW265" s="1"/>
      <c r="SAX265" s="1"/>
      <c r="SAY265" s="1"/>
      <c r="SAZ265" s="1"/>
      <c r="SBA265" s="1"/>
      <c r="SBB265" s="1"/>
      <c r="SBC265" s="1"/>
      <c r="SBD265" s="1"/>
      <c r="SBE265" s="1"/>
      <c r="SBF265" s="1"/>
      <c r="SBG265" s="1"/>
      <c r="SBH265" s="1"/>
      <c r="SBI265" s="1"/>
      <c r="SBJ265" s="1"/>
      <c r="SBK265" s="1"/>
      <c r="SBL265" s="1"/>
      <c r="SBM265" s="1"/>
      <c r="SBN265" s="1"/>
      <c r="SBO265" s="1"/>
      <c r="SBP265" s="1"/>
      <c r="SBQ265" s="1"/>
      <c r="SBR265" s="1"/>
      <c r="SBS265" s="1"/>
      <c r="SBT265" s="1"/>
      <c r="SBU265" s="1"/>
      <c r="SBV265" s="1"/>
      <c r="SBW265" s="1"/>
      <c r="SBX265" s="1"/>
      <c r="SBY265" s="1"/>
      <c r="SBZ265" s="1"/>
      <c r="SCA265" s="1"/>
      <c r="SCB265" s="1"/>
      <c r="SCC265" s="1"/>
      <c r="SCD265" s="1"/>
      <c r="SCE265" s="1"/>
      <c r="SCF265" s="1"/>
      <c r="SCG265" s="1"/>
      <c r="SCH265" s="1"/>
      <c r="SCI265" s="1"/>
      <c r="SCJ265" s="1"/>
      <c r="SCK265" s="1"/>
      <c r="SCL265" s="1"/>
      <c r="SCM265" s="1"/>
      <c r="SCN265" s="1"/>
      <c r="SCO265" s="1"/>
      <c r="SCP265" s="1"/>
      <c r="SCQ265" s="1"/>
      <c r="SCR265" s="1"/>
      <c r="SCS265" s="1"/>
      <c r="SCT265" s="1"/>
      <c r="SCU265" s="1"/>
      <c r="SCV265" s="1"/>
      <c r="SCW265" s="1"/>
      <c r="SCX265" s="1"/>
      <c r="SCY265" s="1"/>
      <c r="SCZ265" s="1"/>
      <c r="SDA265" s="1"/>
      <c r="SDB265" s="1"/>
      <c r="SDC265" s="1"/>
      <c r="SDD265" s="1"/>
      <c r="SDE265" s="1"/>
      <c r="SDF265" s="1"/>
      <c r="SDG265" s="1"/>
      <c r="SDH265" s="1"/>
      <c r="SDI265" s="1"/>
      <c r="SDJ265" s="1"/>
      <c r="SDK265" s="1"/>
      <c r="SDL265" s="1"/>
      <c r="SDM265" s="1"/>
      <c r="SDN265" s="1"/>
      <c r="SDO265" s="1"/>
      <c r="SDP265" s="1"/>
      <c r="SDQ265" s="1"/>
      <c r="SDR265" s="1"/>
      <c r="SDS265" s="1"/>
      <c r="SDT265" s="1"/>
      <c r="SDU265" s="1"/>
      <c r="SDV265" s="1"/>
      <c r="SDW265" s="1"/>
      <c r="SDX265" s="1"/>
      <c r="SDY265" s="1"/>
      <c r="SDZ265" s="1"/>
      <c r="SEA265" s="1"/>
      <c r="SEB265" s="1"/>
      <c r="SEC265" s="1"/>
      <c r="SED265" s="1"/>
      <c r="SEE265" s="1"/>
      <c r="SEF265" s="1"/>
      <c r="SEG265" s="1"/>
      <c r="SEH265" s="1"/>
      <c r="SEI265" s="1"/>
      <c r="SEJ265" s="1"/>
      <c r="SEK265" s="1"/>
      <c r="SEL265" s="1"/>
      <c r="SEM265" s="1"/>
      <c r="SEN265" s="1"/>
      <c r="SEO265" s="1"/>
      <c r="SEP265" s="1"/>
      <c r="SEQ265" s="1"/>
      <c r="SER265" s="1"/>
      <c r="SES265" s="1"/>
      <c r="SET265" s="1"/>
      <c r="SEU265" s="1"/>
      <c r="SEV265" s="1"/>
      <c r="SEW265" s="1"/>
      <c r="SEX265" s="1"/>
      <c r="SEY265" s="1"/>
      <c r="SEZ265" s="1"/>
      <c r="SFA265" s="1"/>
      <c r="SFB265" s="1"/>
      <c r="SFC265" s="1"/>
      <c r="SFD265" s="1"/>
      <c r="SFE265" s="1"/>
      <c r="SFF265" s="1"/>
      <c r="SFG265" s="1"/>
      <c r="SFH265" s="1"/>
      <c r="SFI265" s="1"/>
      <c r="SFJ265" s="1"/>
      <c r="SFK265" s="1"/>
      <c r="SFL265" s="1"/>
      <c r="SFM265" s="1"/>
      <c r="SFN265" s="1"/>
      <c r="SFO265" s="1"/>
      <c r="SFP265" s="1"/>
      <c r="SFQ265" s="1"/>
      <c r="SFR265" s="1"/>
      <c r="SFS265" s="1"/>
      <c r="SFT265" s="1"/>
      <c r="SFU265" s="1"/>
      <c r="SFV265" s="1"/>
      <c r="SFW265" s="1"/>
      <c r="SFX265" s="1"/>
      <c r="SFY265" s="1"/>
      <c r="SFZ265" s="1"/>
      <c r="SGA265" s="1"/>
      <c r="SGB265" s="1"/>
      <c r="SGC265" s="1"/>
      <c r="SGD265" s="1"/>
      <c r="SGE265" s="1"/>
      <c r="SGF265" s="1"/>
      <c r="SGG265" s="1"/>
      <c r="SGH265" s="1"/>
      <c r="SGI265" s="1"/>
      <c r="SGJ265" s="1"/>
      <c r="SGK265" s="1"/>
      <c r="SGL265" s="1"/>
      <c r="SGM265" s="1"/>
      <c r="SGN265" s="1"/>
      <c r="SGO265" s="1"/>
      <c r="SGP265" s="1"/>
      <c r="SGQ265" s="1"/>
      <c r="SGR265" s="1"/>
      <c r="SGS265" s="1"/>
      <c r="SGT265" s="1"/>
      <c r="SGU265" s="1"/>
      <c r="SGV265" s="1"/>
      <c r="SGW265" s="1"/>
      <c r="SGX265" s="1"/>
      <c r="SGY265" s="1"/>
      <c r="SGZ265" s="1"/>
      <c r="SHA265" s="1"/>
      <c r="SHB265" s="1"/>
      <c r="SHC265" s="1"/>
      <c r="SHD265" s="1"/>
      <c r="SHE265" s="1"/>
      <c r="SHF265" s="1"/>
      <c r="SHG265" s="1"/>
      <c r="SHH265" s="1"/>
      <c r="SHI265" s="1"/>
      <c r="SHJ265" s="1"/>
      <c r="SHK265" s="1"/>
      <c r="SHL265" s="1"/>
      <c r="SHM265" s="1"/>
      <c r="SHN265" s="1"/>
      <c r="SHO265" s="1"/>
      <c r="SHP265" s="1"/>
      <c r="SHQ265" s="1"/>
      <c r="SHR265" s="1"/>
      <c r="SHS265" s="1"/>
      <c r="SHT265" s="1"/>
      <c r="SHU265" s="1"/>
      <c r="SHV265" s="1"/>
      <c r="SHW265" s="1"/>
      <c r="SHX265" s="1"/>
      <c r="SHY265" s="1"/>
      <c r="SHZ265" s="1"/>
      <c r="SIA265" s="1"/>
      <c r="SIB265" s="1"/>
      <c r="SIC265" s="1"/>
      <c r="SID265" s="1"/>
      <c r="SIE265" s="1"/>
      <c r="SIF265" s="1"/>
      <c r="SIG265" s="1"/>
      <c r="SIH265" s="1"/>
      <c r="SII265" s="1"/>
      <c r="SIJ265" s="1"/>
      <c r="SIK265" s="1"/>
      <c r="SIL265" s="1"/>
      <c r="SIM265" s="1"/>
      <c r="SIN265" s="1"/>
      <c r="SIO265" s="1"/>
      <c r="SIP265" s="1"/>
      <c r="SIQ265" s="1"/>
      <c r="SIR265" s="1"/>
      <c r="SIS265" s="1"/>
      <c r="SIT265" s="1"/>
      <c r="SIU265" s="1"/>
      <c r="SIV265" s="1"/>
      <c r="SIW265" s="1"/>
      <c r="SIX265" s="1"/>
      <c r="SIY265" s="1"/>
      <c r="SIZ265" s="1"/>
      <c r="SJA265" s="1"/>
      <c r="SJB265" s="1"/>
      <c r="SJC265" s="1"/>
      <c r="SJD265" s="1"/>
      <c r="SJE265" s="1"/>
      <c r="SJF265" s="1"/>
      <c r="SJG265" s="1"/>
      <c r="SJH265" s="1"/>
      <c r="SJI265" s="1"/>
      <c r="SJJ265" s="1"/>
      <c r="SJK265" s="1"/>
      <c r="SJL265" s="1"/>
      <c r="SJM265" s="1"/>
      <c r="SJN265" s="1"/>
      <c r="SJO265" s="1"/>
      <c r="SJP265" s="1"/>
      <c r="SJQ265" s="1"/>
      <c r="SJR265" s="1"/>
      <c r="SJS265" s="1"/>
      <c r="SJT265" s="1"/>
      <c r="SJU265" s="1"/>
      <c r="SJV265" s="1"/>
      <c r="SJW265" s="1"/>
      <c r="SJX265" s="1"/>
      <c r="SJY265" s="1"/>
      <c r="SJZ265" s="1"/>
      <c r="SKA265" s="1"/>
      <c r="SKB265" s="1"/>
      <c r="SKC265" s="1"/>
      <c r="SKD265" s="1"/>
      <c r="SKE265" s="1"/>
      <c r="SKF265" s="1"/>
      <c r="SKG265" s="1"/>
      <c r="SKH265" s="1"/>
      <c r="SKI265" s="1"/>
      <c r="SKJ265" s="1"/>
      <c r="SKK265" s="1"/>
      <c r="SKL265" s="1"/>
      <c r="SKM265" s="1"/>
      <c r="SKN265" s="1"/>
      <c r="SKO265" s="1"/>
      <c r="SKP265" s="1"/>
      <c r="SKQ265" s="1"/>
      <c r="SKR265" s="1"/>
      <c r="SKS265" s="1"/>
      <c r="SKT265" s="1"/>
      <c r="SKU265" s="1"/>
      <c r="SKV265" s="1"/>
      <c r="SKW265" s="1"/>
      <c r="SKX265" s="1"/>
      <c r="SKY265" s="1"/>
      <c r="SKZ265" s="1"/>
      <c r="SLA265" s="1"/>
      <c r="SLB265" s="1"/>
      <c r="SLC265" s="1"/>
      <c r="SLD265" s="1"/>
      <c r="SLE265" s="1"/>
      <c r="SLF265" s="1"/>
      <c r="SLG265" s="1"/>
      <c r="SLH265" s="1"/>
      <c r="SLI265" s="1"/>
      <c r="SLJ265" s="1"/>
      <c r="SLK265" s="1"/>
      <c r="SLL265" s="1"/>
      <c r="SLM265" s="1"/>
      <c r="SLN265" s="1"/>
      <c r="SLO265" s="1"/>
      <c r="SLP265" s="1"/>
      <c r="SLQ265" s="1"/>
      <c r="SLR265" s="1"/>
      <c r="SLS265" s="1"/>
      <c r="SLT265" s="1"/>
      <c r="SLU265" s="1"/>
      <c r="SLV265" s="1"/>
      <c r="SLW265" s="1"/>
      <c r="SLX265" s="1"/>
      <c r="SLY265" s="1"/>
      <c r="SLZ265" s="1"/>
      <c r="SMA265" s="1"/>
      <c r="SMB265" s="1"/>
      <c r="SMC265" s="1"/>
      <c r="SMD265" s="1"/>
      <c r="SME265" s="1"/>
      <c r="SMF265" s="1"/>
      <c r="SMG265" s="1"/>
      <c r="SMH265" s="1"/>
      <c r="SMI265" s="1"/>
      <c r="SMJ265" s="1"/>
      <c r="SMK265" s="1"/>
      <c r="SML265" s="1"/>
      <c r="SMM265" s="1"/>
      <c r="SMN265" s="1"/>
      <c r="SMO265" s="1"/>
      <c r="SMP265" s="1"/>
      <c r="SMQ265" s="1"/>
      <c r="SMR265" s="1"/>
      <c r="SMS265" s="1"/>
      <c r="SMT265" s="1"/>
      <c r="SMU265" s="1"/>
      <c r="SMV265" s="1"/>
      <c r="SMW265" s="1"/>
      <c r="SMX265" s="1"/>
      <c r="SMY265" s="1"/>
      <c r="SMZ265" s="1"/>
      <c r="SNA265" s="1"/>
      <c r="SNB265" s="1"/>
      <c r="SNC265" s="1"/>
      <c r="SND265" s="1"/>
      <c r="SNE265" s="1"/>
      <c r="SNF265" s="1"/>
      <c r="SNG265" s="1"/>
      <c r="SNH265" s="1"/>
      <c r="SNI265" s="1"/>
      <c r="SNJ265" s="1"/>
      <c r="SNK265" s="1"/>
      <c r="SNL265" s="1"/>
      <c r="SNM265" s="1"/>
      <c r="SNN265" s="1"/>
      <c r="SNO265" s="1"/>
      <c r="SNP265" s="1"/>
      <c r="SNQ265" s="1"/>
      <c r="SNR265" s="1"/>
      <c r="SNS265" s="1"/>
      <c r="SNT265" s="1"/>
      <c r="SNU265" s="1"/>
      <c r="SNV265" s="1"/>
      <c r="SNW265" s="1"/>
      <c r="SNX265" s="1"/>
      <c r="SNY265" s="1"/>
      <c r="SNZ265" s="1"/>
      <c r="SOA265" s="1"/>
      <c r="SOB265" s="1"/>
      <c r="SOC265" s="1"/>
      <c r="SOD265" s="1"/>
      <c r="SOE265" s="1"/>
      <c r="SOF265" s="1"/>
      <c r="SOG265" s="1"/>
      <c r="SOH265" s="1"/>
      <c r="SOI265" s="1"/>
      <c r="SOJ265" s="1"/>
      <c r="SOK265" s="1"/>
      <c r="SOL265" s="1"/>
      <c r="SOM265" s="1"/>
      <c r="SON265" s="1"/>
      <c r="SOO265" s="1"/>
      <c r="SOP265" s="1"/>
      <c r="SOQ265" s="1"/>
      <c r="SOR265" s="1"/>
      <c r="SOS265" s="1"/>
      <c r="SOT265" s="1"/>
      <c r="SOU265" s="1"/>
      <c r="SOV265" s="1"/>
      <c r="SOW265" s="1"/>
      <c r="SOX265" s="1"/>
      <c r="SOY265" s="1"/>
      <c r="SOZ265" s="1"/>
      <c r="SPA265" s="1"/>
      <c r="SPB265" s="1"/>
      <c r="SPC265" s="1"/>
      <c r="SPD265" s="1"/>
      <c r="SPE265" s="1"/>
      <c r="SPF265" s="1"/>
      <c r="SPG265" s="1"/>
      <c r="SPH265" s="1"/>
      <c r="SPI265" s="1"/>
      <c r="SPJ265" s="1"/>
      <c r="SPK265" s="1"/>
      <c r="SPL265" s="1"/>
      <c r="SPM265" s="1"/>
      <c r="SPN265" s="1"/>
      <c r="SPO265" s="1"/>
      <c r="SPP265" s="1"/>
      <c r="SPQ265" s="1"/>
      <c r="SPR265" s="1"/>
      <c r="SPS265" s="1"/>
      <c r="SPT265" s="1"/>
      <c r="SPU265" s="1"/>
      <c r="SPV265" s="1"/>
      <c r="SPW265" s="1"/>
      <c r="SPX265" s="1"/>
      <c r="SPY265" s="1"/>
      <c r="SPZ265" s="1"/>
      <c r="SQA265" s="1"/>
      <c r="SQB265" s="1"/>
      <c r="SQC265" s="1"/>
      <c r="SQD265" s="1"/>
      <c r="SQE265" s="1"/>
      <c r="SQF265" s="1"/>
      <c r="SQG265" s="1"/>
      <c r="SQH265" s="1"/>
      <c r="SQI265" s="1"/>
      <c r="SQJ265" s="1"/>
      <c r="SQK265" s="1"/>
      <c r="SQL265" s="1"/>
      <c r="SQM265" s="1"/>
      <c r="SQN265" s="1"/>
      <c r="SQO265" s="1"/>
      <c r="SQP265" s="1"/>
      <c r="SQQ265" s="1"/>
      <c r="SQR265" s="1"/>
      <c r="SQS265" s="1"/>
      <c r="SQT265" s="1"/>
      <c r="SQU265" s="1"/>
      <c r="SQV265" s="1"/>
      <c r="SQW265" s="1"/>
      <c r="SQX265" s="1"/>
      <c r="SQY265" s="1"/>
      <c r="SQZ265" s="1"/>
      <c r="SRA265" s="1"/>
      <c r="SRB265" s="1"/>
      <c r="SRC265" s="1"/>
      <c r="SRD265" s="1"/>
      <c r="SRE265" s="1"/>
      <c r="SRF265" s="1"/>
      <c r="SRG265" s="1"/>
      <c r="SRH265" s="1"/>
      <c r="SRI265" s="1"/>
      <c r="SRJ265" s="1"/>
      <c r="SRK265" s="1"/>
      <c r="SRL265" s="1"/>
      <c r="SRM265" s="1"/>
      <c r="SRN265" s="1"/>
      <c r="SRO265" s="1"/>
      <c r="SRP265" s="1"/>
      <c r="SRQ265" s="1"/>
      <c r="SRR265" s="1"/>
      <c r="SRS265" s="1"/>
      <c r="SRT265" s="1"/>
      <c r="SRU265" s="1"/>
      <c r="SRV265" s="1"/>
      <c r="SRW265" s="1"/>
      <c r="SRX265" s="1"/>
      <c r="SRY265" s="1"/>
      <c r="SRZ265" s="1"/>
      <c r="SSA265" s="1"/>
      <c r="SSB265" s="1"/>
      <c r="SSC265" s="1"/>
      <c r="SSD265" s="1"/>
      <c r="SSE265" s="1"/>
      <c r="SSF265" s="1"/>
      <c r="SSG265" s="1"/>
      <c r="SSH265" s="1"/>
      <c r="SSI265" s="1"/>
      <c r="SSJ265" s="1"/>
      <c r="SSK265" s="1"/>
      <c r="SSL265" s="1"/>
      <c r="SSM265" s="1"/>
      <c r="SSN265" s="1"/>
      <c r="SSO265" s="1"/>
      <c r="SSP265" s="1"/>
      <c r="SSQ265" s="1"/>
      <c r="SSR265" s="1"/>
      <c r="SSS265" s="1"/>
      <c r="SST265" s="1"/>
      <c r="SSU265" s="1"/>
      <c r="SSV265" s="1"/>
      <c r="SSW265" s="1"/>
      <c r="SSX265" s="1"/>
      <c r="SSY265" s="1"/>
      <c r="SSZ265" s="1"/>
      <c r="STA265" s="1"/>
      <c r="STB265" s="1"/>
      <c r="STC265" s="1"/>
      <c r="STD265" s="1"/>
      <c r="STE265" s="1"/>
      <c r="STF265" s="1"/>
      <c r="STG265" s="1"/>
      <c r="STH265" s="1"/>
      <c r="STI265" s="1"/>
      <c r="STJ265" s="1"/>
      <c r="STK265" s="1"/>
      <c r="STL265" s="1"/>
      <c r="STM265" s="1"/>
      <c r="STN265" s="1"/>
      <c r="STO265" s="1"/>
      <c r="STP265" s="1"/>
      <c r="STQ265" s="1"/>
      <c r="STR265" s="1"/>
      <c r="STS265" s="1"/>
      <c r="STT265" s="1"/>
      <c r="STU265" s="1"/>
      <c r="STV265" s="1"/>
      <c r="STW265" s="1"/>
      <c r="STX265" s="1"/>
      <c r="STY265" s="1"/>
      <c r="STZ265" s="1"/>
      <c r="SUA265" s="1"/>
      <c r="SUB265" s="1"/>
      <c r="SUC265" s="1"/>
      <c r="SUD265" s="1"/>
      <c r="SUE265" s="1"/>
      <c r="SUF265" s="1"/>
      <c r="SUG265" s="1"/>
      <c r="SUH265" s="1"/>
      <c r="SUI265" s="1"/>
      <c r="SUJ265" s="1"/>
      <c r="SUK265" s="1"/>
      <c r="SUL265" s="1"/>
      <c r="SUM265" s="1"/>
      <c r="SUN265" s="1"/>
      <c r="SUO265" s="1"/>
      <c r="SUP265" s="1"/>
      <c r="SUQ265" s="1"/>
      <c r="SUR265" s="1"/>
      <c r="SUS265" s="1"/>
      <c r="SUT265" s="1"/>
      <c r="SUU265" s="1"/>
      <c r="SUV265" s="1"/>
      <c r="SUW265" s="1"/>
      <c r="SUX265" s="1"/>
      <c r="SUY265" s="1"/>
      <c r="SUZ265" s="1"/>
      <c r="SVA265" s="1"/>
      <c r="SVB265" s="1"/>
      <c r="SVC265" s="1"/>
      <c r="SVD265" s="1"/>
      <c r="SVE265" s="1"/>
      <c r="SVF265" s="1"/>
      <c r="SVG265" s="1"/>
      <c r="SVH265" s="1"/>
      <c r="SVI265" s="1"/>
      <c r="SVJ265" s="1"/>
      <c r="SVK265" s="1"/>
      <c r="SVL265" s="1"/>
      <c r="SVM265" s="1"/>
      <c r="SVN265" s="1"/>
      <c r="SVO265" s="1"/>
      <c r="SVP265" s="1"/>
      <c r="SVQ265" s="1"/>
      <c r="SVR265" s="1"/>
      <c r="SVS265" s="1"/>
      <c r="SVT265" s="1"/>
      <c r="SVU265" s="1"/>
      <c r="SVV265" s="1"/>
      <c r="SVW265" s="1"/>
      <c r="SVX265" s="1"/>
      <c r="SVY265" s="1"/>
      <c r="SVZ265" s="1"/>
      <c r="SWA265" s="1"/>
      <c r="SWB265" s="1"/>
      <c r="SWC265" s="1"/>
      <c r="SWD265" s="1"/>
      <c r="SWE265" s="1"/>
      <c r="SWF265" s="1"/>
      <c r="SWG265" s="1"/>
      <c r="SWH265" s="1"/>
      <c r="SWI265" s="1"/>
      <c r="SWJ265" s="1"/>
      <c r="SWK265" s="1"/>
      <c r="SWL265" s="1"/>
      <c r="SWM265" s="1"/>
      <c r="SWN265" s="1"/>
      <c r="SWO265" s="1"/>
      <c r="SWP265" s="1"/>
      <c r="SWQ265" s="1"/>
      <c r="SWR265" s="1"/>
      <c r="SWS265" s="1"/>
      <c r="SWT265" s="1"/>
      <c r="SWU265" s="1"/>
      <c r="SWV265" s="1"/>
      <c r="SWW265" s="1"/>
      <c r="SWX265" s="1"/>
      <c r="SWY265" s="1"/>
      <c r="SWZ265" s="1"/>
      <c r="SXA265" s="1"/>
      <c r="SXB265" s="1"/>
      <c r="SXC265" s="1"/>
      <c r="SXD265" s="1"/>
      <c r="SXE265" s="1"/>
      <c r="SXF265" s="1"/>
      <c r="SXG265" s="1"/>
      <c r="SXH265" s="1"/>
      <c r="SXI265" s="1"/>
      <c r="SXJ265" s="1"/>
      <c r="SXK265" s="1"/>
      <c r="SXL265" s="1"/>
      <c r="SXM265" s="1"/>
      <c r="SXN265" s="1"/>
      <c r="SXO265" s="1"/>
      <c r="SXP265" s="1"/>
      <c r="SXQ265" s="1"/>
      <c r="SXR265" s="1"/>
      <c r="SXS265" s="1"/>
      <c r="SXT265" s="1"/>
      <c r="SXU265" s="1"/>
      <c r="SXV265" s="1"/>
      <c r="SXW265" s="1"/>
      <c r="SXX265" s="1"/>
      <c r="SXY265" s="1"/>
      <c r="SXZ265" s="1"/>
      <c r="SYA265" s="1"/>
      <c r="SYB265" s="1"/>
      <c r="SYC265" s="1"/>
      <c r="SYD265" s="1"/>
      <c r="SYE265" s="1"/>
      <c r="SYF265" s="1"/>
      <c r="SYG265" s="1"/>
      <c r="SYH265" s="1"/>
      <c r="SYI265" s="1"/>
      <c r="SYJ265" s="1"/>
      <c r="SYK265" s="1"/>
      <c r="SYL265" s="1"/>
      <c r="SYM265" s="1"/>
      <c r="SYN265" s="1"/>
      <c r="SYO265" s="1"/>
      <c r="SYP265" s="1"/>
      <c r="SYQ265" s="1"/>
      <c r="SYR265" s="1"/>
      <c r="SYS265" s="1"/>
      <c r="SYT265" s="1"/>
      <c r="SYU265" s="1"/>
      <c r="SYV265" s="1"/>
      <c r="SYW265" s="1"/>
      <c r="SYX265" s="1"/>
      <c r="SYY265" s="1"/>
      <c r="SYZ265" s="1"/>
      <c r="SZA265" s="1"/>
      <c r="SZB265" s="1"/>
      <c r="SZC265" s="1"/>
      <c r="SZD265" s="1"/>
      <c r="SZE265" s="1"/>
      <c r="SZF265" s="1"/>
      <c r="SZG265" s="1"/>
      <c r="SZH265" s="1"/>
      <c r="SZI265" s="1"/>
      <c r="SZJ265" s="1"/>
      <c r="SZK265" s="1"/>
      <c r="SZL265" s="1"/>
      <c r="SZM265" s="1"/>
      <c r="SZN265" s="1"/>
      <c r="SZO265" s="1"/>
      <c r="SZP265" s="1"/>
      <c r="SZQ265" s="1"/>
      <c r="SZR265" s="1"/>
      <c r="SZS265" s="1"/>
      <c r="SZT265" s="1"/>
      <c r="SZU265" s="1"/>
      <c r="SZV265" s="1"/>
      <c r="SZW265" s="1"/>
      <c r="SZX265" s="1"/>
      <c r="SZY265" s="1"/>
      <c r="SZZ265" s="1"/>
      <c r="TAA265" s="1"/>
      <c r="TAB265" s="1"/>
      <c r="TAC265" s="1"/>
      <c r="TAD265" s="1"/>
      <c r="TAE265" s="1"/>
      <c r="TAF265" s="1"/>
      <c r="TAG265" s="1"/>
      <c r="TAH265" s="1"/>
      <c r="TAI265" s="1"/>
      <c r="TAJ265" s="1"/>
      <c r="TAK265" s="1"/>
      <c r="TAL265" s="1"/>
      <c r="TAM265" s="1"/>
      <c r="TAN265" s="1"/>
      <c r="TAO265" s="1"/>
      <c r="TAP265" s="1"/>
      <c r="TAQ265" s="1"/>
      <c r="TAR265" s="1"/>
      <c r="TAS265" s="1"/>
      <c r="TAT265" s="1"/>
      <c r="TAU265" s="1"/>
      <c r="TAV265" s="1"/>
      <c r="TAW265" s="1"/>
      <c r="TAX265" s="1"/>
      <c r="TAY265" s="1"/>
      <c r="TAZ265" s="1"/>
      <c r="TBA265" s="1"/>
      <c r="TBB265" s="1"/>
      <c r="TBC265" s="1"/>
      <c r="TBD265" s="1"/>
      <c r="TBE265" s="1"/>
      <c r="TBF265" s="1"/>
      <c r="TBG265" s="1"/>
      <c r="TBH265" s="1"/>
      <c r="TBI265" s="1"/>
      <c r="TBJ265" s="1"/>
      <c r="TBK265" s="1"/>
      <c r="TBL265" s="1"/>
      <c r="TBM265" s="1"/>
      <c r="TBN265" s="1"/>
      <c r="TBO265" s="1"/>
      <c r="TBP265" s="1"/>
      <c r="TBQ265" s="1"/>
      <c r="TBR265" s="1"/>
      <c r="TBS265" s="1"/>
      <c r="TBT265" s="1"/>
      <c r="TBU265" s="1"/>
      <c r="TBV265" s="1"/>
      <c r="TBW265" s="1"/>
      <c r="TBX265" s="1"/>
      <c r="TBY265" s="1"/>
      <c r="TBZ265" s="1"/>
      <c r="TCA265" s="1"/>
      <c r="TCB265" s="1"/>
      <c r="TCC265" s="1"/>
      <c r="TCD265" s="1"/>
      <c r="TCE265" s="1"/>
      <c r="TCF265" s="1"/>
      <c r="TCG265" s="1"/>
      <c r="TCH265" s="1"/>
      <c r="TCI265" s="1"/>
      <c r="TCJ265" s="1"/>
      <c r="TCK265" s="1"/>
      <c r="TCL265" s="1"/>
      <c r="TCM265" s="1"/>
      <c r="TCN265" s="1"/>
      <c r="TCO265" s="1"/>
      <c r="TCP265" s="1"/>
      <c r="TCQ265" s="1"/>
      <c r="TCR265" s="1"/>
      <c r="TCS265" s="1"/>
      <c r="TCT265" s="1"/>
      <c r="TCU265" s="1"/>
      <c r="TCV265" s="1"/>
      <c r="TCW265" s="1"/>
      <c r="TCX265" s="1"/>
      <c r="TCY265" s="1"/>
      <c r="TCZ265" s="1"/>
      <c r="TDA265" s="1"/>
      <c r="TDB265" s="1"/>
      <c r="TDC265" s="1"/>
      <c r="TDD265" s="1"/>
      <c r="TDE265" s="1"/>
      <c r="TDF265" s="1"/>
      <c r="TDG265" s="1"/>
      <c r="TDH265" s="1"/>
      <c r="TDI265" s="1"/>
      <c r="TDJ265" s="1"/>
      <c r="TDK265" s="1"/>
      <c r="TDL265" s="1"/>
      <c r="TDM265" s="1"/>
      <c r="TDN265" s="1"/>
      <c r="TDO265" s="1"/>
      <c r="TDP265" s="1"/>
      <c r="TDQ265" s="1"/>
      <c r="TDR265" s="1"/>
      <c r="TDS265" s="1"/>
      <c r="TDT265" s="1"/>
      <c r="TDU265" s="1"/>
      <c r="TDV265" s="1"/>
      <c r="TDW265" s="1"/>
      <c r="TDX265" s="1"/>
      <c r="TDY265" s="1"/>
      <c r="TDZ265" s="1"/>
      <c r="TEA265" s="1"/>
      <c r="TEB265" s="1"/>
      <c r="TEC265" s="1"/>
      <c r="TED265" s="1"/>
      <c r="TEE265" s="1"/>
      <c r="TEF265" s="1"/>
      <c r="TEG265" s="1"/>
      <c r="TEH265" s="1"/>
      <c r="TEI265" s="1"/>
      <c r="TEJ265" s="1"/>
      <c r="TEK265" s="1"/>
      <c r="TEL265" s="1"/>
      <c r="TEM265" s="1"/>
      <c r="TEN265" s="1"/>
      <c r="TEO265" s="1"/>
      <c r="TEP265" s="1"/>
      <c r="TEQ265" s="1"/>
      <c r="TER265" s="1"/>
      <c r="TES265" s="1"/>
      <c r="TET265" s="1"/>
      <c r="TEU265" s="1"/>
      <c r="TEV265" s="1"/>
      <c r="TEW265" s="1"/>
      <c r="TEX265" s="1"/>
      <c r="TEY265" s="1"/>
      <c r="TEZ265" s="1"/>
      <c r="TFA265" s="1"/>
      <c r="TFB265" s="1"/>
      <c r="TFC265" s="1"/>
      <c r="TFD265" s="1"/>
      <c r="TFE265" s="1"/>
      <c r="TFF265" s="1"/>
      <c r="TFG265" s="1"/>
      <c r="TFH265" s="1"/>
      <c r="TFI265" s="1"/>
      <c r="TFJ265" s="1"/>
      <c r="TFK265" s="1"/>
      <c r="TFL265" s="1"/>
      <c r="TFM265" s="1"/>
      <c r="TFN265" s="1"/>
      <c r="TFO265" s="1"/>
      <c r="TFP265" s="1"/>
      <c r="TFQ265" s="1"/>
      <c r="TFR265" s="1"/>
      <c r="TFS265" s="1"/>
      <c r="TFT265" s="1"/>
      <c r="TFU265" s="1"/>
      <c r="TFV265" s="1"/>
      <c r="TFW265" s="1"/>
      <c r="TFX265" s="1"/>
      <c r="TFY265" s="1"/>
      <c r="TFZ265" s="1"/>
      <c r="TGA265" s="1"/>
      <c r="TGB265" s="1"/>
      <c r="TGC265" s="1"/>
      <c r="TGD265" s="1"/>
      <c r="TGE265" s="1"/>
      <c r="TGF265" s="1"/>
      <c r="TGG265" s="1"/>
      <c r="TGH265" s="1"/>
      <c r="TGI265" s="1"/>
      <c r="TGJ265" s="1"/>
      <c r="TGK265" s="1"/>
      <c r="TGL265" s="1"/>
      <c r="TGM265" s="1"/>
      <c r="TGN265" s="1"/>
      <c r="TGO265" s="1"/>
      <c r="TGP265" s="1"/>
      <c r="TGQ265" s="1"/>
      <c r="TGR265" s="1"/>
      <c r="TGS265" s="1"/>
      <c r="TGT265" s="1"/>
      <c r="TGU265" s="1"/>
      <c r="TGV265" s="1"/>
      <c r="TGW265" s="1"/>
      <c r="TGX265" s="1"/>
      <c r="TGY265" s="1"/>
      <c r="TGZ265" s="1"/>
      <c r="THA265" s="1"/>
      <c r="THB265" s="1"/>
      <c r="THC265" s="1"/>
      <c r="THD265" s="1"/>
      <c r="THE265" s="1"/>
      <c r="THF265" s="1"/>
      <c r="THG265" s="1"/>
      <c r="THH265" s="1"/>
      <c r="THI265" s="1"/>
      <c r="THJ265" s="1"/>
      <c r="THK265" s="1"/>
      <c r="THL265" s="1"/>
      <c r="THM265" s="1"/>
      <c r="THN265" s="1"/>
      <c r="THO265" s="1"/>
      <c r="THP265" s="1"/>
      <c r="THQ265" s="1"/>
      <c r="THR265" s="1"/>
      <c r="THS265" s="1"/>
      <c r="THT265" s="1"/>
      <c r="THU265" s="1"/>
      <c r="THV265" s="1"/>
      <c r="THW265" s="1"/>
      <c r="THX265" s="1"/>
      <c r="THY265" s="1"/>
      <c r="THZ265" s="1"/>
      <c r="TIA265" s="1"/>
      <c r="TIB265" s="1"/>
      <c r="TIC265" s="1"/>
      <c r="TID265" s="1"/>
      <c r="TIE265" s="1"/>
      <c r="TIF265" s="1"/>
      <c r="TIG265" s="1"/>
      <c r="TIH265" s="1"/>
      <c r="TII265" s="1"/>
      <c r="TIJ265" s="1"/>
      <c r="TIK265" s="1"/>
      <c r="TIL265" s="1"/>
      <c r="TIM265" s="1"/>
      <c r="TIN265" s="1"/>
      <c r="TIO265" s="1"/>
      <c r="TIP265" s="1"/>
      <c r="TIQ265" s="1"/>
      <c r="TIR265" s="1"/>
      <c r="TIS265" s="1"/>
      <c r="TIT265" s="1"/>
      <c r="TIU265" s="1"/>
      <c r="TIV265" s="1"/>
      <c r="TIW265" s="1"/>
      <c r="TIX265" s="1"/>
      <c r="TIY265" s="1"/>
      <c r="TIZ265" s="1"/>
      <c r="TJA265" s="1"/>
      <c r="TJB265" s="1"/>
      <c r="TJC265" s="1"/>
      <c r="TJD265" s="1"/>
      <c r="TJE265" s="1"/>
      <c r="TJF265" s="1"/>
      <c r="TJG265" s="1"/>
      <c r="TJH265" s="1"/>
      <c r="TJI265" s="1"/>
      <c r="TJJ265" s="1"/>
      <c r="TJK265" s="1"/>
      <c r="TJL265" s="1"/>
      <c r="TJM265" s="1"/>
      <c r="TJN265" s="1"/>
      <c r="TJO265" s="1"/>
      <c r="TJP265" s="1"/>
      <c r="TJQ265" s="1"/>
      <c r="TJR265" s="1"/>
      <c r="TJS265" s="1"/>
      <c r="TJT265" s="1"/>
      <c r="TJU265" s="1"/>
      <c r="TJV265" s="1"/>
      <c r="TJW265" s="1"/>
      <c r="TJX265" s="1"/>
      <c r="TJY265" s="1"/>
      <c r="TJZ265" s="1"/>
      <c r="TKA265" s="1"/>
      <c r="TKB265" s="1"/>
      <c r="TKC265" s="1"/>
      <c r="TKD265" s="1"/>
      <c r="TKE265" s="1"/>
      <c r="TKF265" s="1"/>
      <c r="TKG265" s="1"/>
      <c r="TKH265" s="1"/>
      <c r="TKI265" s="1"/>
      <c r="TKJ265" s="1"/>
      <c r="TKK265" s="1"/>
      <c r="TKL265" s="1"/>
      <c r="TKM265" s="1"/>
      <c r="TKN265" s="1"/>
      <c r="TKO265" s="1"/>
      <c r="TKP265" s="1"/>
      <c r="TKQ265" s="1"/>
      <c r="TKR265" s="1"/>
      <c r="TKS265" s="1"/>
      <c r="TKT265" s="1"/>
      <c r="TKU265" s="1"/>
      <c r="TKV265" s="1"/>
      <c r="TKW265" s="1"/>
      <c r="TKX265" s="1"/>
      <c r="TKY265" s="1"/>
      <c r="TKZ265" s="1"/>
      <c r="TLA265" s="1"/>
      <c r="TLB265" s="1"/>
      <c r="TLC265" s="1"/>
      <c r="TLD265" s="1"/>
      <c r="TLE265" s="1"/>
      <c r="TLF265" s="1"/>
      <c r="TLG265" s="1"/>
      <c r="TLH265" s="1"/>
      <c r="TLI265" s="1"/>
      <c r="TLJ265" s="1"/>
      <c r="TLK265" s="1"/>
      <c r="TLL265" s="1"/>
      <c r="TLM265" s="1"/>
      <c r="TLN265" s="1"/>
      <c r="TLO265" s="1"/>
      <c r="TLP265" s="1"/>
      <c r="TLQ265" s="1"/>
      <c r="TLR265" s="1"/>
      <c r="TLS265" s="1"/>
      <c r="TLT265" s="1"/>
      <c r="TLU265" s="1"/>
      <c r="TLV265" s="1"/>
      <c r="TLW265" s="1"/>
      <c r="TLX265" s="1"/>
      <c r="TLY265" s="1"/>
      <c r="TLZ265" s="1"/>
      <c r="TMA265" s="1"/>
      <c r="TMB265" s="1"/>
      <c r="TMC265" s="1"/>
      <c r="TMD265" s="1"/>
      <c r="TME265" s="1"/>
      <c r="TMF265" s="1"/>
      <c r="TMG265" s="1"/>
      <c r="TMH265" s="1"/>
      <c r="TMI265" s="1"/>
      <c r="TMJ265" s="1"/>
      <c r="TMK265" s="1"/>
      <c r="TML265" s="1"/>
      <c r="TMM265" s="1"/>
      <c r="TMN265" s="1"/>
      <c r="TMO265" s="1"/>
      <c r="TMP265" s="1"/>
      <c r="TMQ265" s="1"/>
      <c r="TMR265" s="1"/>
      <c r="TMS265" s="1"/>
      <c r="TMT265" s="1"/>
      <c r="TMU265" s="1"/>
      <c r="TMV265" s="1"/>
      <c r="TMW265" s="1"/>
      <c r="TMX265" s="1"/>
      <c r="TMY265" s="1"/>
      <c r="TMZ265" s="1"/>
      <c r="TNA265" s="1"/>
      <c r="TNB265" s="1"/>
      <c r="TNC265" s="1"/>
      <c r="TND265" s="1"/>
      <c r="TNE265" s="1"/>
      <c r="TNF265" s="1"/>
      <c r="TNG265" s="1"/>
      <c r="TNH265" s="1"/>
      <c r="TNI265" s="1"/>
      <c r="TNJ265" s="1"/>
      <c r="TNK265" s="1"/>
      <c r="TNL265" s="1"/>
      <c r="TNM265" s="1"/>
      <c r="TNN265" s="1"/>
      <c r="TNO265" s="1"/>
      <c r="TNP265" s="1"/>
      <c r="TNQ265" s="1"/>
      <c r="TNR265" s="1"/>
      <c r="TNS265" s="1"/>
      <c r="TNT265" s="1"/>
      <c r="TNU265" s="1"/>
      <c r="TNV265" s="1"/>
      <c r="TNW265" s="1"/>
      <c r="TNX265" s="1"/>
      <c r="TNY265" s="1"/>
      <c r="TNZ265" s="1"/>
      <c r="TOA265" s="1"/>
      <c r="TOB265" s="1"/>
      <c r="TOC265" s="1"/>
      <c r="TOD265" s="1"/>
      <c r="TOE265" s="1"/>
      <c r="TOF265" s="1"/>
      <c r="TOG265" s="1"/>
      <c r="TOH265" s="1"/>
      <c r="TOI265" s="1"/>
      <c r="TOJ265" s="1"/>
      <c r="TOK265" s="1"/>
      <c r="TOL265" s="1"/>
      <c r="TOM265" s="1"/>
      <c r="TON265" s="1"/>
      <c r="TOO265" s="1"/>
      <c r="TOP265" s="1"/>
      <c r="TOQ265" s="1"/>
      <c r="TOR265" s="1"/>
      <c r="TOS265" s="1"/>
      <c r="TOT265" s="1"/>
      <c r="TOU265" s="1"/>
      <c r="TOV265" s="1"/>
      <c r="TOW265" s="1"/>
      <c r="TOX265" s="1"/>
      <c r="TOY265" s="1"/>
      <c r="TOZ265" s="1"/>
      <c r="TPA265" s="1"/>
      <c r="TPB265" s="1"/>
      <c r="TPC265" s="1"/>
      <c r="TPD265" s="1"/>
      <c r="TPE265" s="1"/>
      <c r="TPF265" s="1"/>
      <c r="TPG265" s="1"/>
      <c r="TPH265" s="1"/>
      <c r="TPI265" s="1"/>
      <c r="TPJ265" s="1"/>
      <c r="TPK265" s="1"/>
      <c r="TPL265" s="1"/>
      <c r="TPM265" s="1"/>
      <c r="TPN265" s="1"/>
      <c r="TPO265" s="1"/>
      <c r="TPP265" s="1"/>
      <c r="TPQ265" s="1"/>
      <c r="TPR265" s="1"/>
      <c r="TPS265" s="1"/>
      <c r="TPT265" s="1"/>
      <c r="TPU265" s="1"/>
      <c r="TPV265" s="1"/>
      <c r="TPW265" s="1"/>
      <c r="TPX265" s="1"/>
      <c r="TPY265" s="1"/>
      <c r="TPZ265" s="1"/>
      <c r="TQA265" s="1"/>
      <c r="TQB265" s="1"/>
      <c r="TQC265" s="1"/>
      <c r="TQD265" s="1"/>
      <c r="TQE265" s="1"/>
      <c r="TQF265" s="1"/>
      <c r="TQG265" s="1"/>
      <c r="TQH265" s="1"/>
      <c r="TQI265" s="1"/>
      <c r="TQJ265" s="1"/>
      <c r="TQK265" s="1"/>
      <c r="TQL265" s="1"/>
      <c r="TQM265" s="1"/>
      <c r="TQN265" s="1"/>
      <c r="TQO265" s="1"/>
      <c r="TQP265" s="1"/>
      <c r="TQQ265" s="1"/>
      <c r="TQR265" s="1"/>
      <c r="TQS265" s="1"/>
      <c r="TQT265" s="1"/>
      <c r="TQU265" s="1"/>
      <c r="TQV265" s="1"/>
      <c r="TQW265" s="1"/>
      <c r="TQX265" s="1"/>
      <c r="TQY265" s="1"/>
      <c r="TQZ265" s="1"/>
      <c r="TRA265" s="1"/>
      <c r="TRB265" s="1"/>
      <c r="TRC265" s="1"/>
      <c r="TRD265" s="1"/>
      <c r="TRE265" s="1"/>
      <c r="TRF265" s="1"/>
      <c r="TRG265" s="1"/>
      <c r="TRH265" s="1"/>
      <c r="TRI265" s="1"/>
      <c r="TRJ265" s="1"/>
      <c r="TRK265" s="1"/>
      <c r="TRL265" s="1"/>
      <c r="TRM265" s="1"/>
      <c r="TRN265" s="1"/>
      <c r="TRO265" s="1"/>
      <c r="TRP265" s="1"/>
      <c r="TRQ265" s="1"/>
      <c r="TRR265" s="1"/>
      <c r="TRS265" s="1"/>
      <c r="TRT265" s="1"/>
      <c r="TRU265" s="1"/>
      <c r="TRV265" s="1"/>
      <c r="TRW265" s="1"/>
      <c r="TRX265" s="1"/>
      <c r="TRY265" s="1"/>
      <c r="TRZ265" s="1"/>
      <c r="TSA265" s="1"/>
      <c r="TSB265" s="1"/>
      <c r="TSC265" s="1"/>
      <c r="TSD265" s="1"/>
      <c r="TSE265" s="1"/>
      <c r="TSF265" s="1"/>
      <c r="TSG265" s="1"/>
      <c r="TSH265" s="1"/>
      <c r="TSI265" s="1"/>
      <c r="TSJ265" s="1"/>
      <c r="TSK265" s="1"/>
      <c r="TSL265" s="1"/>
      <c r="TSM265" s="1"/>
      <c r="TSN265" s="1"/>
      <c r="TSO265" s="1"/>
      <c r="TSP265" s="1"/>
      <c r="TSQ265" s="1"/>
      <c r="TSR265" s="1"/>
      <c r="TSS265" s="1"/>
      <c r="TST265" s="1"/>
      <c r="TSU265" s="1"/>
      <c r="TSV265" s="1"/>
      <c r="TSW265" s="1"/>
      <c r="TSX265" s="1"/>
      <c r="TSY265" s="1"/>
      <c r="TSZ265" s="1"/>
      <c r="TTA265" s="1"/>
      <c r="TTB265" s="1"/>
      <c r="TTC265" s="1"/>
      <c r="TTD265" s="1"/>
      <c r="TTE265" s="1"/>
      <c r="TTF265" s="1"/>
      <c r="TTG265" s="1"/>
      <c r="TTH265" s="1"/>
      <c r="TTI265" s="1"/>
      <c r="TTJ265" s="1"/>
      <c r="TTK265" s="1"/>
      <c r="TTL265" s="1"/>
      <c r="TTM265" s="1"/>
      <c r="TTN265" s="1"/>
      <c r="TTO265" s="1"/>
      <c r="TTP265" s="1"/>
      <c r="TTQ265" s="1"/>
      <c r="TTR265" s="1"/>
      <c r="TTS265" s="1"/>
      <c r="TTT265" s="1"/>
      <c r="TTU265" s="1"/>
      <c r="TTV265" s="1"/>
      <c r="TTW265" s="1"/>
      <c r="TTX265" s="1"/>
      <c r="TTY265" s="1"/>
      <c r="TTZ265" s="1"/>
      <c r="TUA265" s="1"/>
      <c r="TUB265" s="1"/>
      <c r="TUC265" s="1"/>
      <c r="TUD265" s="1"/>
      <c r="TUE265" s="1"/>
      <c r="TUF265" s="1"/>
      <c r="TUG265" s="1"/>
      <c r="TUH265" s="1"/>
      <c r="TUI265" s="1"/>
      <c r="TUJ265" s="1"/>
      <c r="TUK265" s="1"/>
      <c r="TUL265" s="1"/>
      <c r="TUM265" s="1"/>
      <c r="TUN265" s="1"/>
      <c r="TUO265" s="1"/>
      <c r="TUP265" s="1"/>
      <c r="TUQ265" s="1"/>
      <c r="TUR265" s="1"/>
      <c r="TUS265" s="1"/>
      <c r="TUT265" s="1"/>
      <c r="TUU265" s="1"/>
      <c r="TUV265" s="1"/>
      <c r="TUW265" s="1"/>
      <c r="TUX265" s="1"/>
      <c r="TUY265" s="1"/>
      <c r="TUZ265" s="1"/>
      <c r="TVA265" s="1"/>
      <c r="TVB265" s="1"/>
      <c r="TVC265" s="1"/>
      <c r="TVD265" s="1"/>
      <c r="TVE265" s="1"/>
      <c r="TVF265" s="1"/>
      <c r="TVG265" s="1"/>
      <c r="TVH265" s="1"/>
      <c r="TVI265" s="1"/>
      <c r="TVJ265" s="1"/>
      <c r="TVK265" s="1"/>
      <c r="TVL265" s="1"/>
      <c r="TVM265" s="1"/>
      <c r="TVN265" s="1"/>
      <c r="TVO265" s="1"/>
      <c r="TVP265" s="1"/>
      <c r="TVQ265" s="1"/>
      <c r="TVR265" s="1"/>
      <c r="TVS265" s="1"/>
      <c r="TVT265" s="1"/>
      <c r="TVU265" s="1"/>
      <c r="TVV265" s="1"/>
      <c r="TVW265" s="1"/>
      <c r="TVX265" s="1"/>
      <c r="TVY265" s="1"/>
      <c r="TVZ265" s="1"/>
      <c r="TWA265" s="1"/>
      <c r="TWB265" s="1"/>
      <c r="TWC265" s="1"/>
      <c r="TWD265" s="1"/>
      <c r="TWE265" s="1"/>
      <c r="TWF265" s="1"/>
      <c r="TWG265" s="1"/>
      <c r="TWH265" s="1"/>
      <c r="TWI265" s="1"/>
      <c r="TWJ265" s="1"/>
      <c r="TWK265" s="1"/>
      <c r="TWL265" s="1"/>
      <c r="TWM265" s="1"/>
      <c r="TWN265" s="1"/>
      <c r="TWO265" s="1"/>
      <c r="TWP265" s="1"/>
      <c r="TWQ265" s="1"/>
      <c r="TWR265" s="1"/>
      <c r="TWS265" s="1"/>
      <c r="TWT265" s="1"/>
      <c r="TWU265" s="1"/>
      <c r="TWV265" s="1"/>
      <c r="TWW265" s="1"/>
      <c r="TWX265" s="1"/>
      <c r="TWY265" s="1"/>
      <c r="TWZ265" s="1"/>
      <c r="TXA265" s="1"/>
      <c r="TXB265" s="1"/>
      <c r="TXC265" s="1"/>
      <c r="TXD265" s="1"/>
      <c r="TXE265" s="1"/>
      <c r="TXF265" s="1"/>
      <c r="TXG265" s="1"/>
      <c r="TXH265" s="1"/>
      <c r="TXI265" s="1"/>
      <c r="TXJ265" s="1"/>
      <c r="TXK265" s="1"/>
      <c r="TXL265" s="1"/>
      <c r="TXM265" s="1"/>
      <c r="TXN265" s="1"/>
      <c r="TXO265" s="1"/>
      <c r="TXP265" s="1"/>
      <c r="TXQ265" s="1"/>
      <c r="TXR265" s="1"/>
      <c r="TXS265" s="1"/>
      <c r="TXT265" s="1"/>
      <c r="TXU265" s="1"/>
      <c r="TXV265" s="1"/>
      <c r="TXW265" s="1"/>
      <c r="TXX265" s="1"/>
      <c r="TXY265" s="1"/>
      <c r="TXZ265" s="1"/>
      <c r="TYA265" s="1"/>
      <c r="TYB265" s="1"/>
      <c r="TYC265" s="1"/>
      <c r="TYD265" s="1"/>
      <c r="TYE265" s="1"/>
      <c r="TYF265" s="1"/>
      <c r="TYG265" s="1"/>
      <c r="TYH265" s="1"/>
      <c r="TYI265" s="1"/>
      <c r="TYJ265" s="1"/>
      <c r="TYK265" s="1"/>
      <c r="TYL265" s="1"/>
      <c r="TYM265" s="1"/>
      <c r="TYN265" s="1"/>
      <c r="TYO265" s="1"/>
      <c r="TYP265" s="1"/>
      <c r="TYQ265" s="1"/>
      <c r="TYR265" s="1"/>
      <c r="TYS265" s="1"/>
      <c r="TYT265" s="1"/>
      <c r="TYU265" s="1"/>
      <c r="TYV265" s="1"/>
      <c r="TYW265" s="1"/>
      <c r="TYX265" s="1"/>
      <c r="TYY265" s="1"/>
      <c r="TYZ265" s="1"/>
      <c r="TZA265" s="1"/>
      <c r="TZB265" s="1"/>
      <c r="TZC265" s="1"/>
      <c r="TZD265" s="1"/>
      <c r="TZE265" s="1"/>
      <c r="TZF265" s="1"/>
      <c r="TZG265" s="1"/>
      <c r="TZH265" s="1"/>
      <c r="TZI265" s="1"/>
      <c r="TZJ265" s="1"/>
      <c r="TZK265" s="1"/>
      <c r="TZL265" s="1"/>
      <c r="TZM265" s="1"/>
      <c r="TZN265" s="1"/>
      <c r="TZO265" s="1"/>
      <c r="TZP265" s="1"/>
      <c r="TZQ265" s="1"/>
      <c r="TZR265" s="1"/>
      <c r="TZS265" s="1"/>
      <c r="TZT265" s="1"/>
      <c r="TZU265" s="1"/>
      <c r="TZV265" s="1"/>
      <c r="TZW265" s="1"/>
      <c r="TZX265" s="1"/>
      <c r="TZY265" s="1"/>
      <c r="TZZ265" s="1"/>
      <c r="UAA265" s="1"/>
      <c r="UAB265" s="1"/>
      <c r="UAC265" s="1"/>
      <c r="UAD265" s="1"/>
      <c r="UAE265" s="1"/>
      <c r="UAF265" s="1"/>
      <c r="UAG265" s="1"/>
      <c r="UAH265" s="1"/>
      <c r="UAI265" s="1"/>
      <c r="UAJ265" s="1"/>
      <c r="UAK265" s="1"/>
      <c r="UAL265" s="1"/>
      <c r="UAM265" s="1"/>
      <c r="UAN265" s="1"/>
      <c r="UAO265" s="1"/>
      <c r="UAP265" s="1"/>
      <c r="UAQ265" s="1"/>
      <c r="UAR265" s="1"/>
      <c r="UAS265" s="1"/>
      <c r="UAT265" s="1"/>
      <c r="UAU265" s="1"/>
      <c r="UAV265" s="1"/>
      <c r="UAW265" s="1"/>
      <c r="UAX265" s="1"/>
      <c r="UAY265" s="1"/>
      <c r="UAZ265" s="1"/>
      <c r="UBA265" s="1"/>
      <c r="UBB265" s="1"/>
      <c r="UBC265" s="1"/>
      <c r="UBD265" s="1"/>
      <c r="UBE265" s="1"/>
      <c r="UBF265" s="1"/>
      <c r="UBG265" s="1"/>
      <c r="UBH265" s="1"/>
      <c r="UBI265" s="1"/>
      <c r="UBJ265" s="1"/>
      <c r="UBK265" s="1"/>
      <c r="UBL265" s="1"/>
      <c r="UBM265" s="1"/>
      <c r="UBN265" s="1"/>
      <c r="UBO265" s="1"/>
      <c r="UBP265" s="1"/>
      <c r="UBQ265" s="1"/>
      <c r="UBR265" s="1"/>
      <c r="UBS265" s="1"/>
      <c r="UBT265" s="1"/>
      <c r="UBU265" s="1"/>
      <c r="UBV265" s="1"/>
      <c r="UBW265" s="1"/>
      <c r="UBX265" s="1"/>
      <c r="UBY265" s="1"/>
      <c r="UBZ265" s="1"/>
      <c r="UCA265" s="1"/>
      <c r="UCB265" s="1"/>
      <c r="UCC265" s="1"/>
      <c r="UCD265" s="1"/>
      <c r="UCE265" s="1"/>
      <c r="UCF265" s="1"/>
      <c r="UCG265" s="1"/>
      <c r="UCH265" s="1"/>
      <c r="UCI265" s="1"/>
      <c r="UCJ265" s="1"/>
      <c r="UCK265" s="1"/>
      <c r="UCL265" s="1"/>
      <c r="UCM265" s="1"/>
      <c r="UCN265" s="1"/>
      <c r="UCO265" s="1"/>
      <c r="UCP265" s="1"/>
      <c r="UCQ265" s="1"/>
      <c r="UCR265" s="1"/>
      <c r="UCS265" s="1"/>
      <c r="UCT265" s="1"/>
      <c r="UCU265" s="1"/>
      <c r="UCV265" s="1"/>
      <c r="UCW265" s="1"/>
      <c r="UCX265" s="1"/>
      <c r="UCY265" s="1"/>
      <c r="UCZ265" s="1"/>
      <c r="UDA265" s="1"/>
      <c r="UDB265" s="1"/>
      <c r="UDC265" s="1"/>
      <c r="UDD265" s="1"/>
      <c r="UDE265" s="1"/>
      <c r="UDF265" s="1"/>
      <c r="UDG265" s="1"/>
      <c r="UDH265" s="1"/>
      <c r="UDI265" s="1"/>
      <c r="UDJ265" s="1"/>
      <c r="UDK265" s="1"/>
      <c r="UDL265" s="1"/>
      <c r="UDM265" s="1"/>
      <c r="UDN265" s="1"/>
      <c r="UDO265" s="1"/>
      <c r="UDP265" s="1"/>
      <c r="UDQ265" s="1"/>
      <c r="UDR265" s="1"/>
      <c r="UDS265" s="1"/>
      <c r="UDT265" s="1"/>
      <c r="UDU265" s="1"/>
      <c r="UDV265" s="1"/>
      <c r="UDW265" s="1"/>
      <c r="UDX265" s="1"/>
      <c r="UDY265" s="1"/>
      <c r="UDZ265" s="1"/>
      <c r="UEA265" s="1"/>
      <c r="UEB265" s="1"/>
      <c r="UEC265" s="1"/>
      <c r="UED265" s="1"/>
      <c r="UEE265" s="1"/>
      <c r="UEF265" s="1"/>
      <c r="UEG265" s="1"/>
      <c r="UEH265" s="1"/>
      <c r="UEI265" s="1"/>
      <c r="UEJ265" s="1"/>
      <c r="UEK265" s="1"/>
      <c r="UEL265" s="1"/>
      <c r="UEM265" s="1"/>
      <c r="UEN265" s="1"/>
      <c r="UEO265" s="1"/>
      <c r="UEP265" s="1"/>
      <c r="UEQ265" s="1"/>
      <c r="UER265" s="1"/>
      <c r="UES265" s="1"/>
      <c r="UET265" s="1"/>
      <c r="UEU265" s="1"/>
      <c r="UEV265" s="1"/>
      <c r="UEW265" s="1"/>
      <c r="UEX265" s="1"/>
      <c r="UEY265" s="1"/>
      <c r="UEZ265" s="1"/>
      <c r="UFA265" s="1"/>
      <c r="UFB265" s="1"/>
      <c r="UFC265" s="1"/>
      <c r="UFD265" s="1"/>
      <c r="UFE265" s="1"/>
      <c r="UFF265" s="1"/>
      <c r="UFG265" s="1"/>
      <c r="UFH265" s="1"/>
      <c r="UFI265" s="1"/>
      <c r="UFJ265" s="1"/>
      <c r="UFK265" s="1"/>
      <c r="UFL265" s="1"/>
      <c r="UFM265" s="1"/>
      <c r="UFN265" s="1"/>
      <c r="UFO265" s="1"/>
      <c r="UFP265" s="1"/>
      <c r="UFQ265" s="1"/>
      <c r="UFR265" s="1"/>
      <c r="UFS265" s="1"/>
      <c r="UFT265" s="1"/>
      <c r="UFU265" s="1"/>
      <c r="UFV265" s="1"/>
      <c r="UFW265" s="1"/>
      <c r="UFX265" s="1"/>
      <c r="UFY265" s="1"/>
      <c r="UFZ265" s="1"/>
      <c r="UGA265" s="1"/>
      <c r="UGB265" s="1"/>
      <c r="UGC265" s="1"/>
      <c r="UGD265" s="1"/>
      <c r="UGE265" s="1"/>
      <c r="UGF265" s="1"/>
      <c r="UGG265" s="1"/>
      <c r="UGH265" s="1"/>
      <c r="UGI265" s="1"/>
      <c r="UGJ265" s="1"/>
      <c r="UGK265" s="1"/>
      <c r="UGL265" s="1"/>
      <c r="UGM265" s="1"/>
      <c r="UGN265" s="1"/>
      <c r="UGO265" s="1"/>
      <c r="UGP265" s="1"/>
      <c r="UGQ265" s="1"/>
      <c r="UGR265" s="1"/>
      <c r="UGS265" s="1"/>
      <c r="UGT265" s="1"/>
      <c r="UGU265" s="1"/>
      <c r="UGV265" s="1"/>
      <c r="UGW265" s="1"/>
      <c r="UGX265" s="1"/>
      <c r="UGY265" s="1"/>
      <c r="UGZ265" s="1"/>
      <c r="UHA265" s="1"/>
      <c r="UHB265" s="1"/>
      <c r="UHC265" s="1"/>
      <c r="UHD265" s="1"/>
      <c r="UHE265" s="1"/>
      <c r="UHF265" s="1"/>
      <c r="UHG265" s="1"/>
      <c r="UHH265" s="1"/>
      <c r="UHI265" s="1"/>
      <c r="UHJ265" s="1"/>
      <c r="UHK265" s="1"/>
      <c r="UHL265" s="1"/>
      <c r="UHM265" s="1"/>
      <c r="UHN265" s="1"/>
      <c r="UHO265" s="1"/>
      <c r="UHP265" s="1"/>
      <c r="UHQ265" s="1"/>
      <c r="UHR265" s="1"/>
      <c r="UHS265" s="1"/>
      <c r="UHT265" s="1"/>
      <c r="UHU265" s="1"/>
      <c r="UHV265" s="1"/>
      <c r="UHW265" s="1"/>
      <c r="UHX265" s="1"/>
      <c r="UHY265" s="1"/>
      <c r="UHZ265" s="1"/>
      <c r="UIA265" s="1"/>
      <c r="UIB265" s="1"/>
      <c r="UIC265" s="1"/>
      <c r="UID265" s="1"/>
      <c r="UIE265" s="1"/>
      <c r="UIF265" s="1"/>
      <c r="UIG265" s="1"/>
      <c r="UIH265" s="1"/>
      <c r="UII265" s="1"/>
      <c r="UIJ265" s="1"/>
      <c r="UIK265" s="1"/>
      <c r="UIL265" s="1"/>
      <c r="UIM265" s="1"/>
      <c r="UIN265" s="1"/>
      <c r="UIO265" s="1"/>
      <c r="UIP265" s="1"/>
      <c r="UIQ265" s="1"/>
      <c r="UIR265" s="1"/>
      <c r="UIS265" s="1"/>
      <c r="UIT265" s="1"/>
      <c r="UIU265" s="1"/>
      <c r="UIV265" s="1"/>
      <c r="UIW265" s="1"/>
      <c r="UIX265" s="1"/>
      <c r="UIY265" s="1"/>
      <c r="UIZ265" s="1"/>
      <c r="UJA265" s="1"/>
      <c r="UJB265" s="1"/>
      <c r="UJC265" s="1"/>
      <c r="UJD265" s="1"/>
      <c r="UJE265" s="1"/>
      <c r="UJF265" s="1"/>
      <c r="UJG265" s="1"/>
      <c r="UJH265" s="1"/>
      <c r="UJI265" s="1"/>
      <c r="UJJ265" s="1"/>
      <c r="UJK265" s="1"/>
      <c r="UJL265" s="1"/>
      <c r="UJM265" s="1"/>
      <c r="UJN265" s="1"/>
      <c r="UJO265" s="1"/>
      <c r="UJP265" s="1"/>
      <c r="UJQ265" s="1"/>
      <c r="UJR265" s="1"/>
      <c r="UJS265" s="1"/>
      <c r="UJT265" s="1"/>
      <c r="UJU265" s="1"/>
      <c r="UJV265" s="1"/>
      <c r="UJW265" s="1"/>
      <c r="UJX265" s="1"/>
      <c r="UJY265" s="1"/>
      <c r="UJZ265" s="1"/>
      <c r="UKA265" s="1"/>
      <c r="UKB265" s="1"/>
      <c r="UKC265" s="1"/>
      <c r="UKD265" s="1"/>
      <c r="UKE265" s="1"/>
      <c r="UKF265" s="1"/>
      <c r="UKG265" s="1"/>
      <c r="UKH265" s="1"/>
      <c r="UKI265" s="1"/>
      <c r="UKJ265" s="1"/>
      <c r="UKK265" s="1"/>
      <c r="UKL265" s="1"/>
      <c r="UKM265" s="1"/>
      <c r="UKN265" s="1"/>
      <c r="UKO265" s="1"/>
      <c r="UKP265" s="1"/>
      <c r="UKQ265" s="1"/>
      <c r="UKR265" s="1"/>
      <c r="UKS265" s="1"/>
      <c r="UKT265" s="1"/>
      <c r="UKU265" s="1"/>
      <c r="UKV265" s="1"/>
      <c r="UKW265" s="1"/>
      <c r="UKX265" s="1"/>
      <c r="UKY265" s="1"/>
      <c r="UKZ265" s="1"/>
      <c r="ULA265" s="1"/>
      <c r="ULB265" s="1"/>
      <c r="ULC265" s="1"/>
      <c r="ULD265" s="1"/>
      <c r="ULE265" s="1"/>
      <c r="ULF265" s="1"/>
      <c r="ULG265" s="1"/>
      <c r="ULH265" s="1"/>
      <c r="ULI265" s="1"/>
      <c r="ULJ265" s="1"/>
      <c r="ULK265" s="1"/>
      <c r="ULL265" s="1"/>
      <c r="ULM265" s="1"/>
      <c r="ULN265" s="1"/>
      <c r="ULO265" s="1"/>
      <c r="ULP265" s="1"/>
      <c r="ULQ265" s="1"/>
      <c r="ULR265" s="1"/>
      <c r="ULS265" s="1"/>
      <c r="ULT265" s="1"/>
      <c r="ULU265" s="1"/>
      <c r="ULV265" s="1"/>
      <c r="ULW265" s="1"/>
      <c r="ULX265" s="1"/>
      <c r="ULY265" s="1"/>
      <c r="ULZ265" s="1"/>
      <c r="UMA265" s="1"/>
      <c r="UMB265" s="1"/>
      <c r="UMC265" s="1"/>
      <c r="UMD265" s="1"/>
      <c r="UME265" s="1"/>
      <c r="UMF265" s="1"/>
      <c r="UMG265" s="1"/>
      <c r="UMH265" s="1"/>
      <c r="UMI265" s="1"/>
      <c r="UMJ265" s="1"/>
      <c r="UMK265" s="1"/>
      <c r="UML265" s="1"/>
      <c r="UMM265" s="1"/>
      <c r="UMN265" s="1"/>
      <c r="UMO265" s="1"/>
      <c r="UMP265" s="1"/>
      <c r="UMQ265" s="1"/>
      <c r="UMR265" s="1"/>
      <c r="UMS265" s="1"/>
      <c r="UMT265" s="1"/>
      <c r="UMU265" s="1"/>
      <c r="UMV265" s="1"/>
      <c r="UMW265" s="1"/>
      <c r="UMX265" s="1"/>
      <c r="UMY265" s="1"/>
      <c r="UMZ265" s="1"/>
      <c r="UNA265" s="1"/>
      <c r="UNB265" s="1"/>
      <c r="UNC265" s="1"/>
      <c r="UND265" s="1"/>
      <c r="UNE265" s="1"/>
      <c r="UNF265" s="1"/>
      <c r="UNG265" s="1"/>
      <c r="UNH265" s="1"/>
      <c r="UNI265" s="1"/>
      <c r="UNJ265" s="1"/>
      <c r="UNK265" s="1"/>
      <c r="UNL265" s="1"/>
      <c r="UNM265" s="1"/>
      <c r="UNN265" s="1"/>
      <c r="UNO265" s="1"/>
      <c r="UNP265" s="1"/>
      <c r="UNQ265" s="1"/>
      <c r="UNR265" s="1"/>
      <c r="UNS265" s="1"/>
      <c r="UNT265" s="1"/>
      <c r="UNU265" s="1"/>
      <c r="UNV265" s="1"/>
      <c r="UNW265" s="1"/>
      <c r="UNX265" s="1"/>
      <c r="UNY265" s="1"/>
      <c r="UNZ265" s="1"/>
      <c r="UOA265" s="1"/>
      <c r="UOB265" s="1"/>
      <c r="UOC265" s="1"/>
      <c r="UOD265" s="1"/>
      <c r="UOE265" s="1"/>
      <c r="UOF265" s="1"/>
      <c r="UOG265" s="1"/>
      <c r="UOH265" s="1"/>
      <c r="UOI265" s="1"/>
      <c r="UOJ265" s="1"/>
      <c r="UOK265" s="1"/>
      <c r="UOL265" s="1"/>
      <c r="UOM265" s="1"/>
      <c r="UON265" s="1"/>
      <c r="UOO265" s="1"/>
      <c r="UOP265" s="1"/>
      <c r="UOQ265" s="1"/>
      <c r="UOR265" s="1"/>
      <c r="UOS265" s="1"/>
      <c r="UOT265" s="1"/>
      <c r="UOU265" s="1"/>
      <c r="UOV265" s="1"/>
      <c r="UOW265" s="1"/>
      <c r="UOX265" s="1"/>
      <c r="UOY265" s="1"/>
      <c r="UOZ265" s="1"/>
      <c r="UPA265" s="1"/>
      <c r="UPB265" s="1"/>
      <c r="UPC265" s="1"/>
      <c r="UPD265" s="1"/>
      <c r="UPE265" s="1"/>
      <c r="UPF265" s="1"/>
      <c r="UPG265" s="1"/>
      <c r="UPH265" s="1"/>
      <c r="UPI265" s="1"/>
      <c r="UPJ265" s="1"/>
      <c r="UPK265" s="1"/>
      <c r="UPL265" s="1"/>
      <c r="UPM265" s="1"/>
      <c r="UPN265" s="1"/>
      <c r="UPO265" s="1"/>
      <c r="UPP265" s="1"/>
      <c r="UPQ265" s="1"/>
      <c r="UPR265" s="1"/>
      <c r="UPS265" s="1"/>
      <c r="UPT265" s="1"/>
      <c r="UPU265" s="1"/>
      <c r="UPV265" s="1"/>
      <c r="UPW265" s="1"/>
      <c r="UPX265" s="1"/>
      <c r="UPY265" s="1"/>
      <c r="UPZ265" s="1"/>
      <c r="UQA265" s="1"/>
      <c r="UQB265" s="1"/>
      <c r="UQC265" s="1"/>
      <c r="UQD265" s="1"/>
      <c r="UQE265" s="1"/>
      <c r="UQF265" s="1"/>
      <c r="UQG265" s="1"/>
      <c r="UQH265" s="1"/>
      <c r="UQI265" s="1"/>
      <c r="UQJ265" s="1"/>
      <c r="UQK265" s="1"/>
      <c r="UQL265" s="1"/>
      <c r="UQM265" s="1"/>
      <c r="UQN265" s="1"/>
      <c r="UQO265" s="1"/>
      <c r="UQP265" s="1"/>
      <c r="UQQ265" s="1"/>
      <c r="UQR265" s="1"/>
      <c r="UQS265" s="1"/>
      <c r="UQT265" s="1"/>
      <c r="UQU265" s="1"/>
      <c r="UQV265" s="1"/>
      <c r="UQW265" s="1"/>
      <c r="UQX265" s="1"/>
      <c r="UQY265" s="1"/>
      <c r="UQZ265" s="1"/>
      <c r="URA265" s="1"/>
      <c r="URB265" s="1"/>
      <c r="URC265" s="1"/>
      <c r="URD265" s="1"/>
      <c r="URE265" s="1"/>
      <c r="URF265" s="1"/>
      <c r="URG265" s="1"/>
      <c r="URH265" s="1"/>
      <c r="URI265" s="1"/>
      <c r="URJ265" s="1"/>
      <c r="URK265" s="1"/>
      <c r="URL265" s="1"/>
      <c r="URM265" s="1"/>
      <c r="URN265" s="1"/>
      <c r="URO265" s="1"/>
      <c r="URP265" s="1"/>
      <c r="URQ265" s="1"/>
      <c r="URR265" s="1"/>
      <c r="URS265" s="1"/>
      <c r="URT265" s="1"/>
      <c r="URU265" s="1"/>
      <c r="URV265" s="1"/>
      <c r="URW265" s="1"/>
      <c r="URX265" s="1"/>
      <c r="URY265" s="1"/>
      <c r="URZ265" s="1"/>
      <c r="USA265" s="1"/>
      <c r="USB265" s="1"/>
      <c r="USC265" s="1"/>
      <c r="USD265" s="1"/>
      <c r="USE265" s="1"/>
      <c r="USF265" s="1"/>
      <c r="USG265" s="1"/>
      <c r="USH265" s="1"/>
      <c r="USI265" s="1"/>
      <c r="USJ265" s="1"/>
      <c r="USK265" s="1"/>
      <c r="USL265" s="1"/>
      <c r="USM265" s="1"/>
      <c r="USN265" s="1"/>
      <c r="USO265" s="1"/>
      <c r="USP265" s="1"/>
      <c r="USQ265" s="1"/>
      <c r="USR265" s="1"/>
      <c r="USS265" s="1"/>
      <c r="UST265" s="1"/>
      <c r="USU265" s="1"/>
      <c r="USV265" s="1"/>
      <c r="USW265" s="1"/>
      <c r="USX265" s="1"/>
      <c r="USY265" s="1"/>
      <c r="USZ265" s="1"/>
      <c r="UTA265" s="1"/>
      <c r="UTB265" s="1"/>
      <c r="UTC265" s="1"/>
      <c r="UTD265" s="1"/>
      <c r="UTE265" s="1"/>
      <c r="UTF265" s="1"/>
      <c r="UTG265" s="1"/>
      <c r="UTH265" s="1"/>
      <c r="UTI265" s="1"/>
      <c r="UTJ265" s="1"/>
      <c r="UTK265" s="1"/>
      <c r="UTL265" s="1"/>
      <c r="UTM265" s="1"/>
      <c r="UTN265" s="1"/>
      <c r="UTO265" s="1"/>
      <c r="UTP265" s="1"/>
      <c r="UTQ265" s="1"/>
      <c r="UTR265" s="1"/>
      <c r="UTS265" s="1"/>
      <c r="UTT265" s="1"/>
      <c r="UTU265" s="1"/>
      <c r="UTV265" s="1"/>
      <c r="UTW265" s="1"/>
      <c r="UTX265" s="1"/>
      <c r="UTY265" s="1"/>
      <c r="UTZ265" s="1"/>
      <c r="UUA265" s="1"/>
      <c r="UUB265" s="1"/>
      <c r="UUC265" s="1"/>
      <c r="UUD265" s="1"/>
      <c r="UUE265" s="1"/>
      <c r="UUF265" s="1"/>
      <c r="UUG265" s="1"/>
      <c r="UUH265" s="1"/>
      <c r="UUI265" s="1"/>
      <c r="UUJ265" s="1"/>
      <c r="UUK265" s="1"/>
      <c r="UUL265" s="1"/>
      <c r="UUM265" s="1"/>
      <c r="UUN265" s="1"/>
      <c r="UUO265" s="1"/>
      <c r="UUP265" s="1"/>
      <c r="UUQ265" s="1"/>
      <c r="UUR265" s="1"/>
      <c r="UUS265" s="1"/>
      <c r="UUT265" s="1"/>
      <c r="UUU265" s="1"/>
      <c r="UUV265" s="1"/>
      <c r="UUW265" s="1"/>
      <c r="UUX265" s="1"/>
      <c r="UUY265" s="1"/>
      <c r="UUZ265" s="1"/>
      <c r="UVA265" s="1"/>
      <c r="UVB265" s="1"/>
      <c r="UVC265" s="1"/>
      <c r="UVD265" s="1"/>
      <c r="UVE265" s="1"/>
      <c r="UVF265" s="1"/>
      <c r="UVG265" s="1"/>
      <c r="UVH265" s="1"/>
      <c r="UVI265" s="1"/>
      <c r="UVJ265" s="1"/>
      <c r="UVK265" s="1"/>
      <c r="UVL265" s="1"/>
      <c r="UVM265" s="1"/>
      <c r="UVN265" s="1"/>
      <c r="UVO265" s="1"/>
      <c r="UVP265" s="1"/>
      <c r="UVQ265" s="1"/>
      <c r="UVR265" s="1"/>
      <c r="UVS265" s="1"/>
      <c r="UVT265" s="1"/>
      <c r="UVU265" s="1"/>
      <c r="UVV265" s="1"/>
      <c r="UVW265" s="1"/>
      <c r="UVX265" s="1"/>
      <c r="UVY265" s="1"/>
      <c r="UVZ265" s="1"/>
      <c r="UWA265" s="1"/>
      <c r="UWB265" s="1"/>
      <c r="UWC265" s="1"/>
      <c r="UWD265" s="1"/>
      <c r="UWE265" s="1"/>
      <c r="UWF265" s="1"/>
      <c r="UWG265" s="1"/>
      <c r="UWH265" s="1"/>
      <c r="UWI265" s="1"/>
      <c r="UWJ265" s="1"/>
      <c r="UWK265" s="1"/>
      <c r="UWL265" s="1"/>
      <c r="UWM265" s="1"/>
      <c r="UWN265" s="1"/>
      <c r="UWO265" s="1"/>
      <c r="UWP265" s="1"/>
      <c r="UWQ265" s="1"/>
      <c r="UWR265" s="1"/>
      <c r="UWS265" s="1"/>
      <c r="UWT265" s="1"/>
      <c r="UWU265" s="1"/>
      <c r="UWV265" s="1"/>
      <c r="UWW265" s="1"/>
      <c r="UWX265" s="1"/>
      <c r="UWY265" s="1"/>
      <c r="UWZ265" s="1"/>
      <c r="UXA265" s="1"/>
      <c r="UXB265" s="1"/>
      <c r="UXC265" s="1"/>
      <c r="UXD265" s="1"/>
      <c r="UXE265" s="1"/>
      <c r="UXF265" s="1"/>
      <c r="UXG265" s="1"/>
      <c r="UXH265" s="1"/>
      <c r="UXI265" s="1"/>
      <c r="UXJ265" s="1"/>
      <c r="UXK265" s="1"/>
      <c r="UXL265" s="1"/>
      <c r="UXM265" s="1"/>
      <c r="UXN265" s="1"/>
      <c r="UXO265" s="1"/>
      <c r="UXP265" s="1"/>
      <c r="UXQ265" s="1"/>
      <c r="UXR265" s="1"/>
      <c r="UXS265" s="1"/>
      <c r="UXT265" s="1"/>
      <c r="UXU265" s="1"/>
      <c r="UXV265" s="1"/>
      <c r="UXW265" s="1"/>
      <c r="UXX265" s="1"/>
      <c r="UXY265" s="1"/>
      <c r="UXZ265" s="1"/>
      <c r="UYA265" s="1"/>
      <c r="UYB265" s="1"/>
      <c r="UYC265" s="1"/>
      <c r="UYD265" s="1"/>
      <c r="UYE265" s="1"/>
      <c r="UYF265" s="1"/>
      <c r="UYG265" s="1"/>
      <c r="UYH265" s="1"/>
      <c r="UYI265" s="1"/>
      <c r="UYJ265" s="1"/>
      <c r="UYK265" s="1"/>
      <c r="UYL265" s="1"/>
      <c r="UYM265" s="1"/>
      <c r="UYN265" s="1"/>
      <c r="UYO265" s="1"/>
      <c r="UYP265" s="1"/>
      <c r="UYQ265" s="1"/>
      <c r="UYR265" s="1"/>
      <c r="UYS265" s="1"/>
      <c r="UYT265" s="1"/>
      <c r="UYU265" s="1"/>
      <c r="UYV265" s="1"/>
      <c r="UYW265" s="1"/>
      <c r="UYX265" s="1"/>
      <c r="UYY265" s="1"/>
      <c r="UYZ265" s="1"/>
      <c r="UZA265" s="1"/>
      <c r="UZB265" s="1"/>
      <c r="UZC265" s="1"/>
      <c r="UZD265" s="1"/>
      <c r="UZE265" s="1"/>
      <c r="UZF265" s="1"/>
      <c r="UZG265" s="1"/>
      <c r="UZH265" s="1"/>
      <c r="UZI265" s="1"/>
      <c r="UZJ265" s="1"/>
      <c r="UZK265" s="1"/>
      <c r="UZL265" s="1"/>
      <c r="UZM265" s="1"/>
      <c r="UZN265" s="1"/>
      <c r="UZO265" s="1"/>
      <c r="UZP265" s="1"/>
      <c r="UZQ265" s="1"/>
      <c r="UZR265" s="1"/>
      <c r="UZS265" s="1"/>
      <c r="UZT265" s="1"/>
      <c r="UZU265" s="1"/>
      <c r="UZV265" s="1"/>
      <c r="UZW265" s="1"/>
      <c r="UZX265" s="1"/>
      <c r="UZY265" s="1"/>
      <c r="UZZ265" s="1"/>
      <c r="VAA265" s="1"/>
      <c r="VAB265" s="1"/>
      <c r="VAC265" s="1"/>
      <c r="VAD265" s="1"/>
      <c r="VAE265" s="1"/>
      <c r="VAF265" s="1"/>
      <c r="VAG265" s="1"/>
      <c r="VAH265" s="1"/>
      <c r="VAI265" s="1"/>
      <c r="VAJ265" s="1"/>
      <c r="VAK265" s="1"/>
      <c r="VAL265" s="1"/>
      <c r="VAM265" s="1"/>
      <c r="VAN265" s="1"/>
      <c r="VAO265" s="1"/>
      <c r="VAP265" s="1"/>
      <c r="VAQ265" s="1"/>
      <c r="VAR265" s="1"/>
      <c r="VAS265" s="1"/>
      <c r="VAT265" s="1"/>
      <c r="VAU265" s="1"/>
      <c r="VAV265" s="1"/>
      <c r="VAW265" s="1"/>
      <c r="VAX265" s="1"/>
      <c r="VAY265" s="1"/>
      <c r="VAZ265" s="1"/>
      <c r="VBA265" s="1"/>
      <c r="VBB265" s="1"/>
      <c r="VBC265" s="1"/>
      <c r="VBD265" s="1"/>
      <c r="VBE265" s="1"/>
      <c r="VBF265" s="1"/>
      <c r="VBG265" s="1"/>
      <c r="VBH265" s="1"/>
      <c r="VBI265" s="1"/>
      <c r="VBJ265" s="1"/>
      <c r="VBK265" s="1"/>
      <c r="VBL265" s="1"/>
      <c r="VBM265" s="1"/>
      <c r="VBN265" s="1"/>
      <c r="VBO265" s="1"/>
      <c r="VBP265" s="1"/>
      <c r="VBQ265" s="1"/>
      <c r="VBR265" s="1"/>
      <c r="VBS265" s="1"/>
      <c r="VBT265" s="1"/>
      <c r="VBU265" s="1"/>
      <c r="VBV265" s="1"/>
      <c r="VBW265" s="1"/>
      <c r="VBX265" s="1"/>
      <c r="VBY265" s="1"/>
      <c r="VBZ265" s="1"/>
      <c r="VCA265" s="1"/>
      <c r="VCB265" s="1"/>
      <c r="VCC265" s="1"/>
      <c r="VCD265" s="1"/>
      <c r="VCE265" s="1"/>
      <c r="VCF265" s="1"/>
      <c r="VCG265" s="1"/>
      <c r="VCH265" s="1"/>
      <c r="VCI265" s="1"/>
      <c r="VCJ265" s="1"/>
      <c r="VCK265" s="1"/>
      <c r="VCL265" s="1"/>
      <c r="VCM265" s="1"/>
      <c r="VCN265" s="1"/>
      <c r="VCO265" s="1"/>
      <c r="VCP265" s="1"/>
      <c r="VCQ265" s="1"/>
      <c r="VCR265" s="1"/>
      <c r="VCS265" s="1"/>
      <c r="VCT265" s="1"/>
      <c r="VCU265" s="1"/>
      <c r="VCV265" s="1"/>
      <c r="VCW265" s="1"/>
      <c r="VCX265" s="1"/>
      <c r="VCY265" s="1"/>
      <c r="VCZ265" s="1"/>
      <c r="VDA265" s="1"/>
      <c r="VDB265" s="1"/>
      <c r="VDC265" s="1"/>
      <c r="VDD265" s="1"/>
      <c r="VDE265" s="1"/>
      <c r="VDF265" s="1"/>
      <c r="VDG265" s="1"/>
      <c r="VDH265" s="1"/>
      <c r="VDI265" s="1"/>
      <c r="VDJ265" s="1"/>
      <c r="VDK265" s="1"/>
      <c r="VDL265" s="1"/>
      <c r="VDM265" s="1"/>
      <c r="VDN265" s="1"/>
      <c r="VDO265" s="1"/>
      <c r="VDP265" s="1"/>
      <c r="VDQ265" s="1"/>
      <c r="VDR265" s="1"/>
      <c r="VDS265" s="1"/>
      <c r="VDT265" s="1"/>
      <c r="VDU265" s="1"/>
      <c r="VDV265" s="1"/>
      <c r="VDW265" s="1"/>
      <c r="VDX265" s="1"/>
      <c r="VDY265" s="1"/>
      <c r="VDZ265" s="1"/>
      <c r="VEA265" s="1"/>
      <c r="VEB265" s="1"/>
      <c r="VEC265" s="1"/>
      <c r="VED265" s="1"/>
      <c r="VEE265" s="1"/>
      <c r="VEF265" s="1"/>
      <c r="VEG265" s="1"/>
      <c r="VEH265" s="1"/>
      <c r="VEI265" s="1"/>
      <c r="VEJ265" s="1"/>
      <c r="VEK265" s="1"/>
      <c r="VEL265" s="1"/>
      <c r="VEM265" s="1"/>
      <c r="VEN265" s="1"/>
      <c r="VEO265" s="1"/>
      <c r="VEP265" s="1"/>
      <c r="VEQ265" s="1"/>
      <c r="VER265" s="1"/>
      <c r="VES265" s="1"/>
      <c r="VET265" s="1"/>
      <c r="VEU265" s="1"/>
      <c r="VEV265" s="1"/>
      <c r="VEW265" s="1"/>
      <c r="VEX265" s="1"/>
      <c r="VEY265" s="1"/>
      <c r="VEZ265" s="1"/>
      <c r="VFA265" s="1"/>
      <c r="VFB265" s="1"/>
      <c r="VFC265" s="1"/>
      <c r="VFD265" s="1"/>
      <c r="VFE265" s="1"/>
      <c r="VFF265" s="1"/>
      <c r="VFG265" s="1"/>
      <c r="VFH265" s="1"/>
      <c r="VFI265" s="1"/>
      <c r="VFJ265" s="1"/>
      <c r="VFK265" s="1"/>
      <c r="VFL265" s="1"/>
      <c r="VFM265" s="1"/>
      <c r="VFN265" s="1"/>
      <c r="VFO265" s="1"/>
      <c r="VFP265" s="1"/>
      <c r="VFQ265" s="1"/>
      <c r="VFR265" s="1"/>
      <c r="VFS265" s="1"/>
      <c r="VFT265" s="1"/>
      <c r="VFU265" s="1"/>
      <c r="VFV265" s="1"/>
      <c r="VFW265" s="1"/>
      <c r="VFX265" s="1"/>
      <c r="VFY265" s="1"/>
      <c r="VFZ265" s="1"/>
      <c r="VGA265" s="1"/>
      <c r="VGB265" s="1"/>
      <c r="VGC265" s="1"/>
      <c r="VGD265" s="1"/>
      <c r="VGE265" s="1"/>
      <c r="VGF265" s="1"/>
      <c r="VGG265" s="1"/>
      <c r="VGH265" s="1"/>
      <c r="VGI265" s="1"/>
      <c r="VGJ265" s="1"/>
      <c r="VGK265" s="1"/>
      <c r="VGL265" s="1"/>
      <c r="VGM265" s="1"/>
      <c r="VGN265" s="1"/>
      <c r="VGO265" s="1"/>
      <c r="VGP265" s="1"/>
      <c r="VGQ265" s="1"/>
      <c r="VGR265" s="1"/>
      <c r="VGS265" s="1"/>
      <c r="VGT265" s="1"/>
      <c r="VGU265" s="1"/>
      <c r="VGV265" s="1"/>
      <c r="VGW265" s="1"/>
      <c r="VGX265" s="1"/>
      <c r="VGY265" s="1"/>
      <c r="VGZ265" s="1"/>
      <c r="VHA265" s="1"/>
      <c r="VHB265" s="1"/>
      <c r="VHC265" s="1"/>
      <c r="VHD265" s="1"/>
      <c r="VHE265" s="1"/>
      <c r="VHF265" s="1"/>
      <c r="VHG265" s="1"/>
      <c r="VHH265" s="1"/>
      <c r="VHI265" s="1"/>
      <c r="VHJ265" s="1"/>
      <c r="VHK265" s="1"/>
      <c r="VHL265" s="1"/>
      <c r="VHM265" s="1"/>
      <c r="VHN265" s="1"/>
      <c r="VHO265" s="1"/>
      <c r="VHP265" s="1"/>
      <c r="VHQ265" s="1"/>
      <c r="VHR265" s="1"/>
      <c r="VHS265" s="1"/>
      <c r="VHT265" s="1"/>
      <c r="VHU265" s="1"/>
      <c r="VHV265" s="1"/>
      <c r="VHW265" s="1"/>
      <c r="VHX265" s="1"/>
      <c r="VHY265" s="1"/>
      <c r="VHZ265" s="1"/>
      <c r="VIA265" s="1"/>
      <c r="VIB265" s="1"/>
      <c r="VIC265" s="1"/>
      <c r="VID265" s="1"/>
      <c r="VIE265" s="1"/>
      <c r="VIF265" s="1"/>
      <c r="VIG265" s="1"/>
      <c r="VIH265" s="1"/>
      <c r="VII265" s="1"/>
      <c r="VIJ265" s="1"/>
      <c r="VIK265" s="1"/>
      <c r="VIL265" s="1"/>
      <c r="VIM265" s="1"/>
      <c r="VIN265" s="1"/>
      <c r="VIO265" s="1"/>
      <c r="VIP265" s="1"/>
      <c r="VIQ265" s="1"/>
      <c r="VIR265" s="1"/>
      <c r="VIS265" s="1"/>
      <c r="VIT265" s="1"/>
      <c r="VIU265" s="1"/>
      <c r="VIV265" s="1"/>
      <c r="VIW265" s="1"/>
      <c r="VIX265" s="1"/>
      <c r="VIY265" s="1"/>
      <c r="VIZ265" s="1"/>
      <c r="VJA265" s="1"/>
      <c r="VJB265" s="1"/>
      <c r="VJC265" s="1"/>
      <c r="VJD265" s="1"/>
      <c r="VJE265" s="1"/>
      <c r="VJF265" s="1"/>
      <c r="VJG265" s="1"/>
      <c r="VJH265" s="1"/>
      <c r="VJI265" s="1"/>
      <c r="VJJ265" s="1"/>
      <c r="VJK265" s="1"/>
      <c r="VJL265" s="1"/>
      <c r="VJM265" s="1"/>
      <c r="VJN265" s="1"/>
      <c r="VJO265" s="1"/>
      <c r="VJP265" s="1"/>
      <c r="VJQ265" s="1"/>
      <c r="VJR265" s="1"/>
      <c r="VJS265" s="1"/>
      <c r="VJT265" s="1"/>
      <c r="VJU265" s="1"/>
      <c r="VJV265" s="1"/>
      <c r="VJW265" s="1"/>
      <c r="VJX265" s="1"/>
      <c r="VJY265" s="1"/>
      <c r="VJZ265" s="1"/>
      <c r="VKA265" s="1"/>
      <c r="VKB265" s="1"/>
      <c r="VKC265" s="1"/>
      <c r="VKD265" s="1"/>
      <c r="VKE265" s="1"/>
      <c r="VKF265" s="1"/>
      <c r="VKG265" s="1"/>
      <c r="VKH265" s="1"/>
      <c r="VKI265" s="1"/>
      <c r="VKJ265" s="1"/>
      <c r="VKK265" s="1"/>
      <c r="VKL265" s="1"/>
      <c r="VKM265" s="1"/>
      <c r="VKN265" s="1"/>
      <c r="VKO265" s="1"/>
      <c r="VKP265" s="1"/>
      <c r="VKQ265" s="1"/>
      <c r="VKR265" s="1"/>
      <c r="VKS265" s="1"/>
      <c r="VKT265" s="1"/>
      <c r="VKU265" s="1"/>
      <c r="VKV265" s="1"/>
      <c r="VKW265" s="1"/>
      <c r="VKX265" s="1"/>
      <c r="VKY265" s="1"/>
      <c r="VKZ265" s="1"/>
      <c r="VLA265" s="1"/>
      <c r="VLB265" s="1"/>
      <c r="VLC265" s="1"/>
      <c r="VLD265" s="1"/>
      <c r="VLE265" s="1"/>
      <c r="VLF265" s="1"/>
      <c r="VLG265" s="1"/>
      <c r="VLH265" s="1"/>
      <c r="VLI265" s="1"/>
      <c r="VLJ265" s="1"/>
      <c r="VLK265" s="1"/>
      <c r="VLL265" s="1"/>
      <c r="VLM265" s="1"/>
      <c r="VLN265" s="1"/>
      <c r="VLO265" s="1"/>
      <c r="VLP265" s="1"/>
      <c r="VLQ265" s="1"/>
      <c r="VLR265" s="1"/>
      <c r="VLS265" s="1"/>
      <c r="VLT265" s="1"/>
      <c r="VLU265" s="1"/>
      <c r="VLV265" s="1"/>
      <c r="VLW265" s="1"/>
      <c r="VLX265" s="1"/>
      <c r="VLY265" s="1"/>
      <c r="VLZ265" s="1"/>
      <c r="VMA265" s="1"/>
      <c r="VMB265" s="1"/>
      <c r="VMC265" s="1"/>
      <c r="VMD265" s="1"/>
      <c r="VME265" s="1"/>
      <c r="VMF265" s="1"/>
      <c r="VMG265" s="1"/>
      <c r="VMH265" s="1"/>
      <c r="VMI265" s="1"/>
      <c r="VMJ265" s="1"/>
      <c r="VMK265" s="1"/>
      <c r="VML265" s="1"/>
      <c r="VMM265" s="1"/>
      <c r="VMN265" s="1"/>
      <c r="VMO265" s="1"/>
      <c r="VMP265" s="1"/>
      <c r="VMQ265" s="1"/>
      <c r="VMR265" s="1"/>
      <c r="VMS265" s="1"/>
      <c r="VMT265" s="1"/>
      <c r="VMU265" s="1"/>
      <c r="VMV265" s="1"/>
      <c r="VMW265" s="1"/>
      <c r="VMX265" s="1"/>
      <c r="VMY265" s="1"/>
      <c r="VMZ265" s="1"/>
      <c r="VNA265" s="1"/>
      <c r="VNB265" s="1"/>
      <c r="VNC265" s="1"/>
      <c r="VND265" s="1"/>
      <c r="VNE265" s="1"/>
      <c r="VNF265" s="1"/>
      <c r="VNG265" s="1"/>
      <c r="VNH265" s="1"/>
      <c r="VNI265" s="1"/>
      <c r="VNJ265" s="1"/>
      <c r="VNK265" s="1"/>
      <c r="VNL265" s="1"/>
      <c r="VNM265" s="1"/>
      <c r="VNN265" s="1"/>
      <c r="VNO265" s="1"/>
      <c r="VNP265" s="1"/>
      <c r="VNQ265" s="1"/>
      <c r="VNR265" s="1"/>
      <c r="VNS265" s="1"/>
      <c r="VNT265" s="1"/>
      <c r="VNU265" s="1"/>
      <c r="VNV265" s="1"/>
      <c r="VNW265" s="1"/>
      <c r="VNX265" s="1"/>
      <c r="VNY265" s="1"/>
      <c r="VNZ265" s="1"/>
      <c r="VOA265" s="1"/>
      <c r="VOB265" s="1"/>
      <c r="VOC265" s="1"/>
      <c r="VOD265" s="1"/>
      <c r="VOE265" s="1"/>
      <c r="VOF265" s="1"/>
      <c r="VOG265" s="1"/>
      <c r="VOH265" s="1"/>
      <c r="VOI265" s="1"/>
      <c r="VOJ265" s="1"/>
      <c r="VOK265" s="1"/>
      <c r="VOL265" s="1"/>
      <c r="VOM265" s="1"/>
      <c r="VON265" s="1"/>
      <c r="VOO265" s="1"/>
      <c r="VOP265" s="1"/>
      <c r="VOQ265" s="1"/>
      <c r="VOR265" s="1"/>
      <c r="VOS265" s="1"/>
      <c r="VOT265" s="1"/>
      <c r="VOU265" s="1"/>
      <c r="VOV265" s="1"/>
      <c r="VOW265" s="1"/>
      <c r="VOX265" s="1"/>
      <c r="VOY265" s="1"/>
      <c r="VOZ265" s="1"/>
      <c r="VPA265" s="1"/>
      <c r="VPB265" s="1"/>
      <c r="VPC265" s="1"/>
      <c r="VPD265" s="1"/>
      <c r="VPE265" s="1"/>
      <c r="VPF265" s="1"/>
      <c r="VPG265" s="1"/>
      <c r="VPH265" s="1"/>
      <c r="VPI265" s="1"/>
      <c r="VPJ265" s="1"/>
      <c r="VPK265" s="1"/>
      <c r="VPL265" s="1"/>
      <c r="VPM265" s="1"/>
      <c r="VPN265" s="1"/>
      <c r="VPO265" s="1"/>
      <c r="VPP265" s="1"/>
      <c r="VPQ265" s="1"/>
      <c r="VPR265" s="1"/>
      <c r="VPS265" s="1"/>
      <c r="VPT265" s="1"/>
      <c r="VPU265" s="1"/>
      <c r="VPV265" s="1"/>
      <c r="VPW265" s="1"/>
      <c r="VPX265" s="1"/>
      <c r="VPY265" s="1"/>
      <c r="VPZ265" s="1"/>
      <c r="VQA265" s="1"/>
      <c r="VQB265" s="1"/>
      <c r="VQC265" s="1"/>
      <c r="VQD265" s="1"/>
      <c r="VQE265" s="1"/>
      <c r="VQF265" s="1"/>
      <c r="VQG265" s="1"/>
      <c r="VQH265" s="1"/>
      <c r="VQI265" s="1"/>
      <c r="VQJ265" s="1"/>
      <c r="VQK265" s="1"/>
      <c r="VQL265" s="1"/>
      <c r="VQM265" s="1"/>
      <c r="VQN265" s="1"/>
      <c r="VQO265" s="1"/>
      <c r="VQP265" s="1"/>
      <c r="VQQ265" s="1"/>
      <c r="VQR265" s="1"/>
      <c r="VQS265" s="1"/>
      <c r="VQT265" s="1"/>
      <c r="VQU265" s="1"/>
      <c r="VQV265" s="1"/>
      <c r="VQW265" s="1"/>
      <c r="VQX265" s="1"/>
      <c r="VQY265" s="1"/>
      <c r="VQZ265" s="1"/>
      <c r="VRA265" s="1"/>
      <c r="VRB265" s="1"/>
      <c r="VRC265" s="1"/>
      <c r="VRD265" s="1"/>
      <c r="VRE265" s="1"/>
      <c r="VRF265" s="1"/>
      <c r="VRG265" s="1"/>
      <c r="VRH265" s="1"/>
      <c r="VRI265" s="1"/>
      <c r="VRJ265" s="1"/>
      <c r="VRK265" s="1"/>
      <c r="VRL265" s="1"/>
      <c r="VRM265" s="1"/>
      <c r="VRN265" s="1"/>
      <c r="VRO265" s="1"/>
      <c r="VRP265" s="1"/>
      <c r="VRQ265" s="1"/>
      <c r="VRR265" s="1"/>
      <c r="VRS265" s="1"/>
      <c r="VRT265" s="1"/>
      <c r="VRU265" s="1"/>
      <c r="VRV265" s="1"/>
      <c r="VRW265" s="1"/>
      <c r="VRX265" s="1"/>
      <c r="VRY265" s="1"/>
      <c r="VRZ265" s="1"/>
      <c r="VSA265" s="1"/>
      <c r="VSB265" s="1"/>
      <c r="VSC265" s="1"/>
      <c r="VSD265" s="1"/>
      <c r="VSE265" s="1"/>
      <c r="VSF265" s="1"/>
      <c r="VSG265" s="1"/>
      <c r="VSH265" s="1"/>
      <c r="VSI265" s="1"/>
      <c r="VSJ265" s="1"/>
      <c r="VSK265" s="1"/>
      <c r="VSL265" s="1"/>
      <c r="VSM265" s="1"/>
      <c r="VSN265" s="1"/>
      <c r="VSO265" s="1"/>
      <c r="VSP265" s="1"/>
      <c r="VSQ265" s="1"/>
      <c r="VSR265" s="1"/>
      <c r="VSS265" s="1"/>
      <c r="VST265" s="1"/>
      <c r="VSU265" s="1"/>
      <c r="VSV265" s="1"/>
      <c r="VSW265" s="1"/>
      <c r="VSX265" s="1"/>
      <c r="VSY265" s="1"/>
      <c r="VSZ265" s="1"/>
      <c r="VTA265" s="1"/>
      <c r="VTB265" s="1"/>
      <c r="VTC265" s="1"/>
      <c r="VTD265" s="1"/>
      <c r="VTE265" s="1"/>
      <c r="VTF265" s="1"/>
      <c r="VTG265" s="1"/>
      <c r="VTH265" s="1"/>
      <c r="VTI265" s="1"/>
      <c r="VTJ265" s="1"/>
      <c r="VTK265" s="1"/>
      <c r="VTL265" s="1"/>
      <c r="VTM265" s="1"/>
      <c r="VTN265" s="1"/>
      <c r="VTO265" s="1"/>
      <c r="VTP265" s="1"/>
      <c r="VTQ265" s="1"/>
      <c r="VTR265" s="1"/>
      <c r="VTS265" s="1"/>
      <c r="VTT265" s="1"/>
      <c r="VTU265" s="1"/>
      <c r="VTV265" s="1"/>
      <c r="VTW265" s="1"/>
      <c r="VTX265" s="1"/>
      <c r="VTY265" s="1"/>
      <c r="VTZ265" s="1"/>
      <c r="VUA265" s="1"/>
      <c r="VUB265" s="1"/>
      <c r="VUC265" s="1"/>
      <c r="VUD265" s="1"/>
      <c r="VUE265" s="1"/>
      <c r="VUF265" s="1"/>
      <c r="VUG265" s="1"/>
      <c r="VUH265" s="1"/>
      <c r="VUI265" s="1"/>
      <c r="VUJ265" s="1"/>
      <c r="VUK265" s="1"/>
      <c r="VUL265" s="1"/>
      <c r="VUM265" s="1"/>
      <c r="VUN265" s="1"/>
      <c r="VUO265" s="1"/>
      <c r="VUP265" s="1"/>
      <c r="VUQ265" s="1"/>
      <c r="VUR265" s="1"/>
      <c r="VUS265" s="1"/>
      <c r="VUT265" s="1"/>
      <c r="VUU265" s="1"/>
      <c r="VUV265" s="1"/>
      <c r="VUW265" s="1"/>
      <c r="VUX265" s="1"/>
      <c r="VUY265" s="1"/>
      <c r="VUZ265" s="1"/>
      <c r="VVA265" s="1"/>
      <c r="VVB265" s="1"/>
      <c r="VVC265" s="1"/>
      <c r="VVD265" s="1"/>
      <c r="VVE265" s="1"/>
      <c r="VVF265" s="1"/>
      <c r="VVG265" s="1"/>
      <c r="VVH265" s="1"/>
      <c r="VVI265" s="1"/>
      <c r="VVJ265" s="1"/>
      <c r="VVK265" s="1"/>
      <c r="VVL265" s="1"/>
      <c r="VVM265" s="1"/>
      <c r="VVN265" s="1"/>
      <c r="VVO265" s="1"/>
      <c r="VVP265" s="1"/>
      <c r="VVQ265" s="1"/>
      <c r="VVR265" s="1"/>
      <c r="VVS265" s="1"/>
      <c r="VVT265" s="1"/>
      <c r="VVU265" s="1"/>
      <c r="VVV265" s="1"/>
      <c r="VVW265" s="1"/>
      <c r="VVX265" s="1"/>
      <c r="VVY265" s="1"/>
      <c r="VVZ265" s="1"/>
      <c r="VWA265" s="1"/>
      <c r="VWB265" s="1"/>
      <c r="VWC265" s="1"/>
      <c r="VWD265" s="1"/>
      <c r="VWE265" s="1"/>
      <c r="VWF265" s="1"/>
      <c r="VWG265" s="1"/>
      <c r="VWH265" s="1"/>
      <c r="VWI265" s="1"/>
      <c r="VWJ265" s="1"/>
      <c r="VWK265" s="1"/>
      <c r="VWL265" s="1"/>
      <c r="VWM265" s="1"/>
      <c r="VWN265" s="1"/>
      <c r="VWO265" s="1"/>
      <c r="VWP265" s="1"/>
      <c r="VWQ265" s="1"/>
      <c r="VWR265" s="1"/>
      <c r="VWS265" s="1"/>
      <c r="VWT265" s="1"/>
      <c r="VWU265" s="1"/>
      <c r="VWV265" s="1"/>
      <c r="VWW265" s="1"/>
      <c r="VWX265" s="1"/>
      <c r="VWY265" s="1"/>
      <c r="VWZ265" s="1"/>
      <c r="VXA265" s="1"/>
      <c r="VXB265" s="1"/>
      <c r="VXC265" s="1"/>
      <c r="VXD265" s="1"/>
      <c r="VXE265" s="1"/>
      <c r="VXF265" s="1"/>
      <c r="VXG265" s="1"/>
      <c r="VXH265" s="1"/>
      <c r="VXI265" s="1"/>
      <c r="VXJ265" s="1"/>
      <c r="VXK265" s="1"/>
      <c r="VXL265" s="1"/>
      <c r="VXM265" s="1"/>
      <c r="VXN265" s="1"/>
      <c r="VXO265" s="1"/>
      <c r="VXP265" s="1"/>
      <c r="VXQ265" s="1"/>
      <c r="VXR265" s="1"/>
      <c r="VXS265" s="1"/>
      <c r="VXT265" s="1"/>
      <c r="VXU265" s="1"/>
      <c r="VXV265" s="1"/>
      <c r="VXW265" s="1"/>
      <c r="VXX265" s="1"/>
      <c r="VXY265" s="1"/>
      <c r="VXZ265" s="1"/>
      <c r="VYA265" s="1"/>
      <c r="VYB265" s="1"/>
      <c r="VYC265" s="1"/>
      <c r="VYD265" s="1"/>
      <c r="VYE265" s="1"/>
      <c r="VYF265" s="1"/>
      <c r="VYG265" s="1"/>
      <c r="VYH265" s="1"/>
      <c r="VYI265" s="1"/>
      <c r="VYJ265" s="1"/>
      <c r="VYK265" s="1"/>
      <c r="VYL265" s="1"/>
      <c r="VYM265" s="1"/>
      <c r="VYN265" s="1"/>
      <c r="VYO265" s="1"/>
      <c r="VYP265" s="1"/>
      <c r="VYQ265" s="1"/>
      <c r="VYR265" s="1"/>
      <c r="VYS265" s="1"/>
      <c r="VYT265" s="1"/>
      <c r="VYU265" s="1"/>
      <c r="VYV265" s="1"/>
      <c r="VYW265" s="1"/>
      <c r="VYX265" s="1"/>
      <c r="VYY265" s="1"/>
      <c r="VYZ265" s="1"/>
      <c r="VZA265" s="1"/>
      <c r="VZB265" s="1"/>
      <c r="VZC265" s="1"/>
      <c r="VZD265" s="1"/>
      <c r="VZE265" s="1"/>
      <c r="VZF265" s="1"/>
      <c r="VZG265" s="1"/>
      <c r="VZH265" s="1"/>
      <c r="VZI265" s="1"/>
      <c r="VZJ265" s="1"/>
      <c r="VZK265" s="1"/>
      <c r="VZL265" s="1"/>
      <c r="VZM265" s="1"/>
      <c r="VZN265" s="1"/>
      <c r="VZO265" s="1"/>
      <c r="VZP265" s="1"/>
      <c r="VZQ265" s="1"/>
      <c r="VZR265" s="1"/>
      <c r="VZS265" s="1"/>
      <c r="VZT265" s="1"/>
      <c r="VZU265" s="1"/>
      <c r="VZV265" s="1"/>
      <c r="VZW265" s="1"/>
      <c r="VZX265" s="1"/>
      <c r="VZY265" s="1"/>
      <c r="VZZ265" s="1"/>
      <c r="WAA265" s="1"/>
      <c r="WAB265" s="1"/>
      <c r="WAC265" s="1"/>
      <c r="WAD265" s="1"/>
      <c r="WAE265" s="1"/>
      <c r="WAF265" s="1"/>
      <c r="WAG265" s="1"/>
      <c r="WAH265" s="1"/>
      <c r="WAI265" s="1"/>
      <c r="WAJ265" s="1"/>
      <c r="WAK265" s="1"/>
      <c r="WAL265" s="1"/>
      <c r="WAM265" s="1"/>
      <c r="WAN265" s="1"/>
      <c r="WAO265" s="1"/>
      <c r="WAP265" s="1"/>
      <c r="WAQ265" s="1"/>
      <c r="WAR265" s="1"/>
      <c r="WAS265" s="1"/>
      <c r="WAT265" s="1"/>
      <c r="WAU265" s="1"/>
      <c r="WAV265" s="1"/>
      <c r="WAW265" s="1"/>
      <c r="WAX265" s="1"/>
      <c r="WAY265" s="1"/>
      <c r="WAZ265" s="1"/>
      <c r="WBA265" s="1"/>
      <c r="WBB265" s="1"/>
      <c r="WBC265" s="1"/>
      <c r="WBD265" s="1"/>
      <c r="WBE265" s="1"/>
      <c r="WBF265" s="1"/>
      <c r="WBG265" s="1"/>
      <c r="WBH265" s="1"/>
      <c r="WBI265" s="1"/>
      <c r="WBJ265" s="1"/>
      <c r="WBK265" s="1"/>
      <c r="WBL265" s="1"/>
      <c r="WBM265" s="1"/>
      <c r="WBN265" s="1"/>
      <c r="WBO265" s="1"/>
      <c r="WBP265" s="1"/>
      <c r="WBQ265" s="1"/>
      <c r="WBR265" s="1"/>
      <c r="WBS265" s="1"/>
      <c r="WBT265" s="1"/>
      <c r="WBU265" s="1"/>
      <c r="WBV265" s="1"/>
      <c r="WBW265" s="1"/>
      <c r="WBX265" s="1"/>
      <c r="WBY265" s="1"/>
      <c r="WBZ265" s="1"/>
      <c r="WCA265" s="1"/>
      <c r="WCB265" s="1"/>
      <c r="WCC265" s="1"/>
      <c r="WCD265" s="1"/>
      <c r="WCE265" s="1"/>
      <c r="WCF265" s="1"/>
      <c r="WCG265" s="1"/>
      <c r="WCH265" s="1"/>
      <c r="WCI265" s="1"/>
      <c r="WCJ265" s="1"/>
      <c r="WCK265" s="1"/>
      <c r="WCL265" s="1"/>
      <c r="WCM265" s="1"/>
      <c r="WCN265" s="1"/>
      <c r="WCO265" s="1"/>
      <c r="WCP265" s="1"/>
      <c r="WCQ265" s="1"/>
      <c r="WCR265" s="1"/>
      <c r="WCS265" s="1"/>
      <c r="WCT265" s="1"/>
      <c r="WCU265" s="1"/>
      <c r="WCV265" s="1"/>
      <c r="WCW265" s="1"/>
      <c r="WCX265" s="1"/>
      <c r="WCY265" s="1"/>
      <c r="WCZ265" s="1"/>
      <c r="WDA265" s="1"/>
      <c r="WDB265" s="1"/>
      <c r="WDC265" s="1"/>
      <c r="WDD265" s="1"/>
      <c r="WDE265" s="1"/>
      <c r="WDF265" s="1"/>
      <c r="WDG265" s="1"/>
      <c r="WDH265" s="1"/>
      <c r="WDI265" s="1"/>
      <c r="WDJ265" s="1"/>
      <c r="WDK265" s="1"/>
      <c r="WDL265" s="1"/>
      <c r="WDM265" s="1"/>
      <c r="WDN265" s="1"/>
      <c r="WDO265" s="1"/>
      <c r="WDP265" s="1"/>
      <c r="WDQ265" s="1"/>
      <c r="WDR265" s="1"/>
      <c r="WDS265" s="1"/>
      <c r="WDT265" s="1"/>
      <c r="WDU265" s="1"/>
      <c r="WDV265" s="1"/>
      <c r="WDW265" s="1"/>
      <c r="WDX265" s="1"/>
      <c r="WDY265" s="1"/>
      <c r="WDZ265" s="1"/>
      <c r="WEA265" s="1"/>
      <c r="WEB265" s="1"/>
      <c r="WEC265" s="1"/>
      <c r="WED265" s="1"/>
      <c r="WEE265" s="1"/>
      <c r="WEF265" s="1"/>
      <c r="WEG265" s="1"/>
      <c r="WEH265" s="1"/>
      <c r="WEI265" s="1"/>
      <c r="WEJ265" s="1"/>
      <c r="WEK265" s="1"/>
      <c r="WEL265" s="1"/>
      <c r="WEM265" s="1"/>
      <c r="WEN265" s="1"/>
      <c r="WEO265" s="1"/>
      <c r="WEP265" s="1"/>
      <c r="WEQ265" s="1"/>
      <c r="WER265" s="1"/>
      <c r="WES265" s="1"/>
      <c r="WET265" s="1"/>
      <c r="WEU265" s="1"/>
      <c r="WEV265" s="1"/>
      <c r="WEW265" s="1"/>
      <c r="WEX265" s="1"/>
      <c r="WEY265" s="1"/>
      <c r="WEZ265" s="1"/>
      <c r="WFA265" s="1"/>
      <c r="WFB265" s="1"/>
      <c r="WFC265" s="1"/>
      <c r="WFD265" s="1"/>
      <c r="WFE265" s="1"/>
      <c r="WFF265" s="1"/>
      <c r="WFG265" s="1"/>
      <c r="WFH265" s="1"/>
      <c r="WFI265" s="1"/>
      <c r="WFJ265" s="1"/>
      <c r="WFK265" s="1"/>
      <c r="WFL265" s="1"/>
      <c r="WFM265" s="1"/>
      <c r="WFN265" s="1"/>
      <c r="WFO265" s="1"/>
      <c r="WFP265" s="1"/>
      <c r="WFQ265" s="1"/>
      <c r="WFR265" s="1"/>
      <c r="WFS265" s="1"/>
      <c r="WFT265" s="1"/>
      <c r="WFU265" s="1"/>
      <c r="WFV265" s="1"/>
      <c r="WFW265" s="1"/>
      <c r="WFX265" s="1"/>
      <c r="WFY265" s="1"/>
      <c r="WFZ265" s="1"/>
      <c r="WGA265" s="1"/>
      <c r="WGB265" s="1"/>
      <c r="WGC265" s="1"/>
      <c r="WGD265" s="1"/>
      <c r="WGE265" s="1"/>
      <c r="WGF265" s="1"/>
      <c r="WGG265" s="1"/>
      <c r="WGH265" s="1"/>
      <c r="WGI265" s="1"/>
      <c r="WGJ265" s="1"/>
      <c r="WGK265" s="1"/>
      <c r="WGL265" s="1"/>
      <c r="WGM265" s="1"/>
      <c r="WGN265" s="1"/>
      <c r="WGO265" s="1"/>
      <c r="WGP265" s="1"/>
      <c r="WGQ265" s="1"/>
      <c r="WGR265" s="1"/>
      <c r="WGS265" s="1"/>
      <c r="WGT265" s="1"/>
      <c r="WGU265" s="1"/>
      <c r="WGV265" s="1"/>
      <c r="WGW265" s="1"/>
      <c r="WGX265" s="1"/>
      <c r="WGY265" s="1"/>
      <c r="WGZ265" s="1"/>
      <c r="WHA265" s="1"/>
      <c r="WHB265" s="1"/>
      <c r="WHC265" s="1"/>
      <c r="WHD265" s="1"/>
      <c r="WHE265" s="1"/>
      <c r="WHF265" s="1"/>
      <c r="WHG265" s="1"/>
      <c r="WHH265" s="1"/>
      <c r="WHI265" s="1"/>
      <c r="WHJ265" s="1"/>
      <c r="WHK265" s="1"/>
      <c r="WHL265" s="1"/>
      <c r="WHM265" s="1"/>
      <c r="WHN265" s="1"/>
      <c r="WHO265" s="1"/>
      <c r="WHP265" s="1"/>
      <c r="WHQ265" s="1"/>
      <c r="WHR265" s="1"/>
      <c r="WHS265" s="1"/>
      <c r="WHT265" s="1"/>
      <c r="WHU265" s="1"/>
      <c r="WHV265" s="1"/>
      <c r="WHW265" s="1"/>
      <c r="WHX265" s="1"/>
      <c r="WHY265" s="1"/>
      <c r="WHZ265" s="1"/>
      <c r="WIA265" s="1"/>
      <c r="WIB265" s="1"/>
      <c r="WIC265" s="1"/>
      <c r="WID265" s="1"/>
      <c r="WIE265" s="1"/>
      <c r="WIF265" s="1"/>
      <c r="WIG265" s="1"/>
      <c r="WIH265" s="1"/>
      <c r="WII265" s="1"/>
      <c r="WIJ265" s="1"/>
      <c r="WIK265" s="1"/>
      <c r="WIL265" s="1"/>
      <c r="WIM265" s="1"/>
      <c r="WIN265" s="1"/>
      <c r="WIO265" s="1"/>
      <c r="WIP265" s="1"/>
      <c r="WIQ265" s="1"/>
      <c r="WIR265" s="1"/>
      <c r="WIS265" s="1"/>
      <c r="WIT265" s="1"/>
      <c r="WIU265" s="1"/>
      <c r="WIV265" s="1"/>
      <c r="WIW265" s="1"/>
      <c r="WIX265" s="1"/>
      <c r="WIY265" s="1"/>
      <c r="WIZ265" s="1"/>
      <c r="WJA265" s="1"/>
      <c r="WJB265" s="1"/>
      <c r="WJC265" s="1"/>
      <c r="WJD265" s="1"/>
      <c r="WJE265" s="1"/>
      <c r="WJF265" s="1"/>
      <c r="WJG265" s="1"/>
      <c r="WJH265" s="1"/>
      <c r="WJI265" s="1"/>
      <c r="WJJ265" s="1"/>
      <c r="WJK265" s="1"/>
      <c r="WJL265" s="1"/>
      <c r="WJM265" s="1"/>
      <c r="WJN265" s="1"/>
      <c r="WJO265" s="1"/>
      <c r="WJP265" s="1"/>
      <c r="WJQ265" s="1"/>
      <c r="WJR265" s="1"/>
      <c r="WJS265" s="1"/>
      <c r="WJT265" s="1"/>
      <c r="WJU265" s="1"/>
      <c r="WJV265" s="1"/>
      <c r="WJW265" s="1"/>
      <c r="WJX265" s="1"/>
      <c r="WJY265" s="1"/>
      <c r="WJZ265" s="1"/>
      <c r="WKA265" s="1"/>
      <c r="WKB265" s="1"/>
      <c r="WKC265" s="1"/>
      <c r="WKD265" s="1"/>
      <c r="WKE265" s="1"/>
      <c r="WKF265" s="1"/>
      <c r="WKG265" s="1"/>
      <c r="WKH265" s="1"/>
      <c r="WKI265" s="1"/>
      <c r="WKJ265" s="1"/>
      <c r="WKK265" s="1"/>
      <c r="WKL265" s="1"/>
      <c r="WKM265" s="1"/>
      <c r="WKN265" s="1"/>
      <c r="WKO265" s="1"/>
      <c r="WKP265" s="1"/>
      <c r="WKQ265" s="1"/>
      <c r="WKR265" s="1"/>
      <c r="WKS265" s="1"/>
      <c r="WKT265" s="1"/>
      <c r="WKU265" s="1"/>
      <c r="WKV265" s="1"/>
      <c r="WKW265" s="1"/>
      <c r="WKX265" s="1"/>
      <c r="WKY265" s="1"/>
      <c r="WKZ265" s="1"/>
      <c r="WLA265" s="1"/>
      <c r="WLB265" s="1"/>
      <c r="WLC265" s="1"/>
      <c r="WLD265" s="1"/>
      <c r="WLE265" s="1"/>
      <c r="WLF265" s="1"/>
      <c r="WLG265" s="1"/>
      <c r="WLH265" s="1"/>
      <c r="WLI265" s="1"/>
      <c r="WLJ265" s="1"/>
      <c r="WLK265" s="1"/>
      <c r="WLL265" s="1"/>
      <c r="WLM265" s="1"/>
      <c r="WLN265" s="1"/>
      <c r="WLO265" s="1"/>
      <c r="WLP265" s="1"/>
      <c r="WLQ265" s="1"/>
      <c r="WLR265" s="1"/>
      <c r="WLS265" s="1"/>
      <c r="WLT265" s="1"/>
      <c r="WLU265" s="1"/>
      <c r="WLV265" s="1"/>
      <c r="WLW265" s="1"/>
      <c r="WLX265" s="1"/>
      <c r="WLY265" s="1"/>
      <c r="WLZ265" s="1"/>
      <c r="WMA265" s="1"/>
      <c r="WMB265" s="1"/>
      <c r="WMC265" s="1"/>
      <c r="WMD265" s="1"/>
      <c r="WME265" s="1"/>
      <c r="WMF265" s="1"/>
      <c r="WMG265" s="1"/>
      <c r="WMH265" s="1"/>
      <c r="WMI265" s="1"/>
      <c r="WMJ265" s="1"/>
      <c r="WMK265" s="1"/>
      <c r="WML265" s="1"/>
      <c r="WMM265" s="1"/>
      <c r="WMN265" s="1"/>
      <c r="WMO265" s="1"/>
      <c r="WMP265" s="1"/>
      <c r="WMQ265" s="1"/>
      <c r="WMR265" s="1"/>
      <c r="WMS265" s="1"/>
      <c r="WMT265" s="1"/>
      <c r="WMU265" s="1"/>
      <c r="WMV265" s="1"/>
      <c r="WMW265" s="1"/>
      <c r="WMX265" s="1"/>
      <c r="WMY265" s="1"/>
      <c r="WMZ265" s="1"/>
      <c r="WNA265" s="1"/>
      <c r="WNB265" s="1"/>
      <c r="WNC265" s="1"/>
      <c r="WND265" s="1"/>
      <c r="WNE265" s="1"/>
      <c r="WNF265" s="1"/>
      <c r="WNG265" s="1"/>
      <c r="WNH265" s="1"/>
      <c r="WNI265" s="1"/>
      <c r="WNJ265" s="1"/>
      <c r="WNK265" s="1"/>
      <c r="WNL265" s="1"/>
      <c r="WNM265" s="1"/>
      <c r="WNN265" s="1"/>
      <c r="WNO265" s="1"/>
      <c r="WNP265" s="1"/>
      <c r="WNQ265" s="1"/>
      <c r="WNR265" s="1"/>
      <c r="WNS265" s="1"/>
      <c r="WNT265" s="1"/>
      <c r="WNU265" s="1"/>
      <c r="WNV265" s="1"/>
      <c r="WNW265" s="1"/>
      <c r="WNX265" s="1"/>
      <c r="WNY265" s="1"/>
      <c r="WNZ265" s="1"/>
      <c r="WOA265" s="1"/>
      <c r="WOB265" s="1"/>
      <c r="WOC265" s="1"/>
      <c r="WOD265" s="1"/>
      <c r="WOE265" s="1"/>
      <c r="WOF265" s="1"/>
      <c r="WOG265" s="1"/>
      <c r="WOH265" s="1"/>
      <c r="WOI265" s="1"/>
      <c r="WOJ265" s="1"/>
      <c r="WOK265" s="1"/>
      <c r="WOL265" s="1"/>
      <c r="WOM265" s="1"/>
      <c r="WON265" s="1"/>
      <c r="WOO265" s="1"/>
      <c r="WOP265" s="1"/>
      <c r="WOQ265" s="1"/>
      <c r="WOR265" s="1"/>
      <c r="WOS265" s="1"/>
      <c r="WOT265" s="1"/>
      <c r="WOU265" s="1"/>
      <c r="WOV265" s="1"/>
      <c r="WOW265" s="1"/>
      <c r="WOX265" s="1"/>
      <c r="WOY265" s="1"/>
      <c r="WOZ265" s="1"/>
      <c r="WPA265" s="1"/>
      <c r="WPB265" s="1"/>
      <c r="WPC265" s="1"/>
      <c r="WPD265" s="1"/>
      <c r="WPE265" s="1"/>
      <c r="WPF265" s="1"/>
      <c r="WPG265" s="1"/>
      <c r="WPH265" s="1"/>
      <c r="WPI265" s="1"/>
      <c r="WPJ265" s="1"/>
      <c r="WPK265" s="1"/>
      <c r="WPL265" s="1"/>
      <c r="WPM265" s="1"/>
      <c r="WPN265" s="1"/>
      <c r="WPO265" s="1"/>
      <c r="WPP265" s="1"/>
      <c r="WPQ265" s="1"/>
      <c r="WPR265" s="1"/>
      <c r="WPS265" s="1"/>
      <c r="WPT265" s="1"/>
      <c r="WPU265" s="1"/>
      <c r="WPV265" s="1"/>
      <c r="WPW265" s="1"/>
      <c r="WPX265" s="1"/>
      <c r="WPY265" s="1"/>
      <c r="WPZ265" s="1"/>
      <c r="WQA265" s="1"/>
      <c r="WQB265" s="1"/>
      <c r="WQC265" s="1"/>
      <c r="WQD265" s="1"/>
      <c r="WQE265" s="1"/>
      <c r="WQF265" s="1"/>
      <c r="WQG265" s="1"/>
      <c r="WQH265" s="1"/>
      <c r="WQI265" s="1"/>
      <c r="WQJ265" s="1"/>
      <c r="WQK265" s="1"/>
      <c r="WQL265" s="1"/>
      <c r="WQM265" s="1"/>
      <c r="WQN265" s="1"/>
      <c r="WQO265" s="1"/>
      <c r="WQP265" s="1"/>
      <c r="WQQ265" s="1"/>
      <c r="WQR265" s="1"/>
      <c r="WQS265" s="1"/>
      <c r="WQT265" s="1"/>
      <c r="WQU265" s="1"/>
      <c r="WQV265" s="1"/>
      <c r="WQW265" s="1"/>
      <c r="WQX265" s="1"/>
      <c r="WQY265" s="1"/>
      <c r="WQZ265" s="1"/>
      <c r="WRA265" s="1"/>
      <c r="WRB265" s="1"/>
      <c r="WRC265" s="1"/>
      <c r="WRD265" s="1"/>
      <c r="WRE265" s="1"/>
      <c r="WRF265" s="1"/>
      <c r="WRG265" s="1"/>
      <c r="WRH265" s="1"/>
      <c r="WRI265" s="1"/>
      <c r="WRJ265" s="1"/>
      <c r="WRK265" s="1"/>
      <c r="WRL265" s="1"/>
      <c r="WRM265" s="1"/>
      <c r="WRN265" s="1"/>
      <c r="WRO265" s="1"/>
      <c r="WRP265" s="1"/>
      <c r="WRQ265" s="1"/>
      <c r="WRR265" s="1"/>
      <c r="WRS265" s="1"/>
      <c r="WRT265" s="1"/>
      <c r="WRU265" s="1"/>
      <c r="WRV265" s="1"/>
      <c r="WRW265" s="1"/>
      <c r="WRX265" s="1"/>
      <c r="WRY265" s="1"/>
      <c r="WRZ265" s="1"/>
      <c r="WSA265" s="1"/>
      <c r="WSB265" s="1"/>
      <c r="WSC265" s="1"/>
      <c r="WSD265" s="1"/>
      <c r="WSE265" s="1"/>
      <c r="WSF265" s="1"/>
      <c r="WSG265" s="1"/>
      <c r="WSH265" s="1"/>
      <c r="WSI265" s="1"/>
      <c r="WSJ265" s="1"/>
      <c r="WSK265" s="1"/>
      <c r="WSL265" s="1"/>
      <c r="WSM265" s="1"/>
      <c r="WSN265" s="1"/>
      <c r="WSO265" s="1"/>
      <c r="WSP265" s="1"/>
      <c r="WSQ265" s="1"/>
      <c r="WSR265" s="1"/>
      <c r="WSS265" s="1"/>
      <c r="WST265" s="1"/>
      <c r="WSU265" s="1"/>
      <c r="WSV265" s="1"/>
      <c r="WSW265" s="1"/>
      <c r="WSX265" s="1"/>
      <c r="WSY265" s="1"/>
      <c r="WSZ265" s="1"/>
      <c r="WTA265" s="1"/>
      <c r="WTB265" s="1"/>
      <c r="WTC265" s="1"/>
      <c r="WTD265" s="1"/>
      <c r="WTE265" s="1"/>
      <c r="WTF265" s="1"/>
      <c r="WTG265" s="1"/>
      <c r="WTH265" s="1"/>
      <c r="WTI265" s="1"/>
      <c r="WTJ265" s="1"/>
      <c r="WTK265" s="1"/>
      <c r="WTL265" s="1"/>
      <c r="WTM265" s="1"/>
      <c r="WTN265" s="1"/>
      <c r="WTO265" s="1"/>
      <c r="WTP265" s="1"/>
      <c r="WTQ265" s="1"/>
      <c r="WTR265" s="1"/>
      <c r="WTS265" s="1"/>
      <c r="WTT265" s="1"/>
      <c r="WTU265" s="1"/>
      <c r="WTV265" s="1"/>
      <c r="WTW265" s="1"/>
      <c r="WTX265" s="1"/>
      <c r="WTY265" s="1"/>
      <c r="WTZ265" s="1"/>
      <c r="WUA265" s="1"/>
      <c r="WUB265" s="1"/>
      <c r="WUC265" s="1"/>
      <c r="WUD265" s="1"/>
      <c r="WUE265" s="1"/>
      <c r="WUF265" s="1"/>
      <c r="WUG265" s="1"/>
      <c r="WUH265" s="1"/>
      <c r="WUI265" s="1"/>
      <c r="WUJ265" s="1"/>
      <c r="WUK265" s="1"/>
      <c r="WUL265" s="1"/>
      <c r="WUM265" s="1"/>
      <c r="WUN265" s="1"/>
      <c r="WUO265" s="1"/>
      <c r="WUP265" s="1"/>
      <c r="WUQ265" s="1"/>
      <c r="WUR265" s="1"/>
      <c r="WUS265" s="1"/>
      <c r="WUT265" s="1"/>
      <c r="WUU265" s="1"/>
      <c r="WUV265" s="1"/>
      <c r="WUW265" s="1"/>
      <c r="WUX265" s="1"/>
      <c r="WUY265" s="1"/>
      <c r="WUZ265" s="1"/>
      <c r="WVA265" s="1"/>
      <c r="WVB265" s="1"/>
      <c r="WVC265" s="1"/>
      <c r="WVD265" s="1"/>
      <c r="WVE265" s="1"/>
      <c r="WVF265" s="1"/>
      <c r="WVG265" s="1"/>
      <c r="WVH265" s="1"/>
      <c r="WVI265" s="1"/>
      <c r="WVJ265" s="1"/>
      <c r="WVK265" s="1"/>
      <c r="WVL265" s="1"/>
      <c r="WVM265" s="1"/>
      <c r="WVN265" s="1"/>
      <c r="WVO265" s="1"/>
      <c r="WVP265" s="1"/>
      <c r="WVQ265" s="1"/>
      <c r="WVR265" s="1"/>
      <c r="WVS265" s="1"/>
      <c r="WVT265" s="1"/>
      <c r="WVU265" s="1"/>
      <c r="WVV265" s="1"/>
      <c r="WVW265" s="1"/>
      <c r="WVX265" s="1"/>
      <c r="WVY265" s="1"/>
      <c r="WVZ265" s="1"/>
      <c r="WWA265" s="1"/>
      <c r="WWB265" s="1"/>
      <c r="WWC265" s="1"/>
      <c r="WWD265" s="1"/>
      <c r="WWE265" s="1"/>
      <c r="WWF265" s="1"/>
      <c r="WWG265" s="1"/>
      <c r="WWH265" s="1"/>
      <c r="WWI265" s="1"/>
      <c r="WWJ265" s="1"/>
      <c r="WWK265" s="1"/>
      <c r="WWL265" s="1"/>
      <c r="WWM265" s="1"/>
      <c r="WWN265" s="1"/>
      <c r="WWO265" s="1"/>
      <c r="WWP265" s="1"/>
      <c r="WWQ265" s="1"/>
      <c r="WWR265" s="1"/>
      <c r="WWS265" s="1"/>
      <c r="WWT265" s="1"/>
      <c r="WWU265" s="1"/>
      <c r="WWV265" s="1"/>
      <c r="WWW265" s="1"/>
      <c r="WWX265" s="1"/>
      <c r="WWY265" s="1"/>
      <c r="WWZ265" s="1"/>
      <c r="WXA265" s="1"/>
      <c r="WXB265" s="1"/>
      <c r="WXC265" s="1"/>
      <c r="WXD265" s="1"/>
      <c r="WXE265" s="1"/>
      <c r="WXF265" s="1"/>
      <c r="WXG265" s="1"/>
      <c r="WXH265" s="1"/>
      <c r="WXI265" s="1"/>
      <c r="WXJ265" s="1"/>
      <c r="WXK265" s="1"/>
      <c r="WXL265" s="1"/>
      <c r="WXM265" s="1"/>
      <c r="WXN265" s="1"/>
      <c r="WXO265" s="1"/>
      <c r="WXP265" s="1"/>
      <c r="WXQ265" s="1"/>
      <c r="WXR265" s="1"/>
      <c r="WXS265" s="1"/>
      <c r="WXT265" s="1"/>
      <c r="WXU265" s="1"/>
      <c r="WXV265" s="1"/>
      <c r="WXW265" s="1"/>
      <c r="WXX265" s="1"/>
      <c r="WXY265" s="1"/>
      <c r="WXZ265" s="1"/>
      <c r="WYA265" s="1"/>
      <c r="WYB265" s="1"/>
      <c r="WYC265" s="1"/>
      <c r="WYD265" s="1"/>
      <c r="WYE265" s="1"/>
      <c r="WYF265" s="1"/>
      <c r="WYG265" s="1"/>
      <c r="WYH265" s="1"/>
      <c r="WYI265" s="1"/>
      <c r="WYJ265" s="1"/>
      <c r="WYK265" s="1"/>
      <c r="WYL265" s="1"/>
      <c r="WYM265" s="1"/>
      <c r="WYN265" s="1"/>
      <c r="WYO265" s="1"/>
      <c r="WYP265" s="1"/>
      <c r="WYQ265" s="1"/>
      <c r="WYR265" s="1"/>
      <c r="WYS265" s="1"/>
      <c r="WYT265" s="1"/>
      <c r="WYU265" s="1"/>
      <c r="WYV265" s="1"/>
      <c r="WYW265" s="1"/>
      <c r="WYX265" s="1"/>
      <c r="WYY265" s="1"/>
      <c r="WYZ265" s="1"/>
      <c r="WZA265" s="1"/>
      <c r="WZB265" s="1"/>
      <c r="WZC265" s="1"/>
      <c r="WZD265" s="1"/>
      <c r="WZE265" s="1"/>
      <c r="WZF265" s="1"/>
      <c r="WZG265" s="1"/>
      <c r="WZH265" s="1"/>
      <c r="WZI265" s="1"/>
      <c r="WZJ265" s="1"/>
      <c r="WZK265" s="1"/>
      <c r="WZL265" s="1"/>
      <c r="WZM265" s="1"/>
      <c r="WZN265" s="1"/>
      <c r="WZO265" s="1"/>
      <c r="WZP265" s="1"/>
      <c r="WZQ265" s="1"/>
      <c r="WZR265" s="1"/>
      <c r="WZS265" s="1"/>
      <c r="WZT265" s="1"/>
      <c r="WZU265" s="1"/>
      <c r="WZV265" s="1"/>
      <c r="WZW265" s="1"/>
      <c r="WZX265" s="1"/>
      <c r="WZY265" s="1"/>
      <c r="WZZ265" s="1"/>
      <c r="XAA265" s="1"/>
      <c r="XAB265" s="1"/>
      <c r="XAC265" s="1"/>
      <c r="XAD265" s="1"/>
      <c r="XAE265" s="1"/>
      <c r="XAF265" s="1"/>
      <c r="XAG265" s="1"/>
      <c r="XAH265" s="1"/>
      <c r="XAI265" s="1"/>
      <c r="XAJ265" s="1"/>
      <c r="XAK265" s="1"/>
      <c r="XAL265" s="1"/>
      <c r="XAM265" s="1"/>
      <c r="XAN265" s="1"/>
      <c r="XAO265" s="1"/>
      <c r="XAP265" s="1"/>
      <c r="XAQ265" s="1"/>
      <c r="XAR265" s="1"/>
      <c r="XAS265" s="1"/>
      <c r="XAT265" s="1"/>
      <c r="XAU265" s="1"/>
      <c r="XAV265" s="1"/>
      <c r="XAW265" s="1"/>
      <c r="XAX265" s="1"/>
      <c r="XAY265" s="1"/>
      <c r="XAZ265" s="1"/>
      <c r="XBA265" s="1"/>
      <c r="XBB265" s="1"/>
      <c r="XBC265" s="1"/>
      <c r="XBD265" s="1"/>
      <c r="XBE265" s="1"/>
      <c r="XBF265" s="1"/>
      <c r="XBG265" s="1"/>
      <c r="XBH265" s="1"/>
      <c r="XBI265" s="1"/>
      <c r="XBJ265" s="1"/>
      <c r="XBK265" s="1"/>
      <c r="XBL265" s="1"/>
      <c r="XBM265" s="1"/>
      <c r="XBN265" s="1"/>
      <c r="XBO265" s="1"/>
      <c r="XBP265" s="1"/>
      <c r="XBQ265" s="1"/>
      <c r="XBR265" s="1"/>
      <c r="XBS265" s="1"/>
      <c r="XBT265" s="1"/>
      <c r="XBU265" s="1"/>
      <c r="XBV265" s="1"/>
      <c r="XBW265" s="1"/>
      <c r="XBX265" s="1"/>
      <c r="XBY265" s="1"/>
      <c r="XBZ265" s="1"/>
      <c r="XCA265" s="1"/>
      <c r="XCB265" s="1"/>
      <c r="XCC265" s="1"/>
      <c r="XCD265" s="1"/>
      <c r="XCE265" s="1"/>
      <c r="XCF265" s="1"/>
      <c r="XCG265" s="1"/>
      <c r="XCH265" s="1"/>
      <c r="XCI265" s="1"/>
      <c r="XCJ265" s="1"/>
      <c r="XCK265" s="1"/>
      <c r="XCL265" s="1"/>
      <c r="XCM265" s="1"/>
      <c r="XCN265" s="1"/>
      <c r="XCO265" s="1"/>
      <c r="XCP265" s="1"/>
      <c r="XCQ265" s="1"/>
      <c r="XCR265" s="1"/>
      <c r="XCS265" s="1"/>
      <c r="XCT265" s="1"/>
      <c r="XCU265" s="1"/>
      <c r="XCV265" s="1"/>
      <c r="XCW265" s="1"/>
      <c r="XCX265" s="1"/>
      <c r="XCY265" s="1"/>
      <c r="XCZ265" s="1"/>
      <c r="XDA265" s="1"/>
      <c r="XDB265" s="1"/>
      <c r="XDC265" s="1"/>
      <c r="XDD265" s="1"/>
      <c r="XDE265" s="1"/>
      <c r="XDF265" s="1"/>
      <c r="XDG265" s="1"/>
      <c r="XDH265" s="1"/>
      <c r="XDI265" s="1"/>
      <c r="XDJ265" s="1"/>
      <c r="XDK265" s="1"/>
      <c r="XDL265" s="1"/>
      <c r="XDM265" s="1"/>
      <c r="XDN265" s="1"/>
      <c r="XDO265" s="1"/>
      <c r="XDP265" s="1"/>
      <c r="XDQ265" s="1"/>
      <c r="XDR265" s="1"/>
      <c r="XDS265" s="1"/>
      <c r="XDT265" s="1"/>
      <c r="XDU265" s="1"/>
      <c r="XDV265" s="1"/>
      <c r="XDW265" s="1"/>
      <c r="XDX265" s="1"/>
      <c r="XDY265" s="1"/>
      <c r="XDZ265" s="1"/>
      <c r="XEA265" s="1"/>
      <c r="XEB265" s="1"/>
      <c r="XEC265" s="1"/>
      <c r="XED265" s="1"/>
      <c r="XEE265" s="1"/>
      <c r="XEF265" s="1"/>
      <c r="XEG265" s="1"/>
      <c r="XEH265" s="1"/>
      <c r="XEK265" s="1"/>
      <c r="XEL265" s="1"/>
      <c r="XEM265" s="1"/>
      <c r="XEN265" s="1"/>
    </row>
    <row r="266" s="1" customFormat="1" spans="1:10">
      <c r="A266" s="14">
        <v>263</v>
      </c>
      <c r="B266" s="15" t="s">
        <v>545</v>
      </c>
      <c r="C266" s="19" t="s">
        <v>557</v>
      </c>
      <c r="D266" s="19" t="s">
        <v>13</v>
      </c>
      <c r="E266" s="17" t="s">
        <v>558</v>
      </c>
      <c r="F266" s="18" t="s">
        <v>545</v>
      </c>
      <c r="G266" s="18">
        <v>480</v>
      </c>
      <c r="H266" s="18">
        <f>G266*4</f>
        <v>1920</v>
      </c>
      <c r="I266" s="29"/>
      <c r="J266" s="21"/>
    </row>
    <row r="267" s="1" customFormat="1" spans="1:10">
      <c r="A267" s="14">
        <v>293</v>
      </c>
      <c r="B267" s="15" t="s">
        <v>559</v>
      </c>
      <c r="C267" s="17" t="s">
        <v>560</v>
      </c>
      <c r="D267" s="19" t="s">
        <v>17</v>
      </c>
      <c r="E267" s="17" t="s">
        <v>30</v>
      </c>
      <c r="F267" s="18" t="s">
        <v>559</v>
      </c>
      <c r="G267" s="18">
        <v>480</v>
      </c>
      <c r="H267" s="21">
        <f>G267*2</f>
        <v>960</v>
      </c>
      <c r="I267" s="27">
        <f>SUM(H267:H268)</f>
        <v>1920</v>
      </c>
      <c r="J267" s="21"/>
    </row>
    <row r="268" s="1" customFormat="1" spans="1:10">
      <c r="A268" s="14">
        <v>294</v>
      </c>
      <c r="B268" s="15" t="s">
        <v>559</v>
      </c>
      <c r="C268" s="17" t="s">
        <v>561</v>
      </c>
      <c r="D268" s="19" t="s">
        <v>17</v>
      </c>
      <c r="E268" s="17" t="s">
        <v>562</v>
      </c>
      <c r="F268" s="18" t="s">
        <v>559</v>
      </c>
      <c r="G268" s="18">
        <v>480</v>
      </c>
      <c r="H268" s="21">
        <f>G268*2</f>
        <v>960</v>
      </c>
      <c r="I268" s="29"/>
      <c r="J268" s="21"/>
    </row>
    <row r="269" s="1" customFormat="1" ht="24" spans="1:10">
      <c r="A269" s="14">
        <v>295</v>
      </c>
      <c r="B269" s="15" t="s">
        <v>559</v>
      </c>
      <c r="C269" s="19" t="s">
        <v>563</v>
      </c>
      <c r="D269" s="19" t="s">
        <v>13</v>
      </c>
      <c r="E269" s="22" t="s">
        <v>564</v>
      </c>
      <c r="F269" s="18" t="s">
        <v>565</v>
      </c>
      <c r="G269" s="18">
        <v>480</v>
      </c>
      <c r="H269" s="21">
        <f>G269*3</f>
        <v>1440</v>
      </c>
      <c r="I269" s="26">
        <f>H269</f>
        <v>1440</v>
      </c>
      <c r="J269" s="21"/>
    </row>
    <row r="270" s="1" customFormat="1" spans="1:10">
      <c r="A270" s="14">
        <v>296</v>
      </c>
      <c r="B270" s="15" t="s">
        <v>566</v>
      </c>
      <c r="C270" s="19" t="s">
        <v>567</v>
      </c>
      <c r="D270" s="19" t="s">
        <v>17</v>
      </c>
      <c r="E270" s="22" t="s">
        <v>96</v>
      </c>
      <c r="F270" s="18" t="s">
        <v>568</v>
      </c>
      <c r="G270" s="18">
        <v>480</v>
      </c>
      <c r="H270" s="21">
        <f>G270*2</f>
        <v>960</v>
      </c>
      <c r="I270" s="27">
        <f>SUM(H270:H271)</f>
        <v>1920</v>
      </c>
      <c r="J270" s="21"/>
    </row>
    <row r="271" s="1" customFormat="1" spans="1:10">
      <c r="A271" s="14">
        <v>297</v>
      </c>
      <c r="B271" s="15" t="s">
        <v>566</v>
      </c>
      <c r="C271" s="19" t="s">
        <v>569</v>
      </c>
      <c r="D271" s="19" t="s">
        <v>17</v>
      </c>
      <c r="E271" s="22" t="s">
        <v>570</v>
      </c>
      <c r="F271" s="18" t="s">
        <v>568</v>
      </c>
      <c r="G271" s="18">
        <v>480</v>
      </c>
      <c r="H271" s="21">
        <f>G271*2</f>
        <v>960</v>
      </c>
      <c r="I271" s="29"/>
      <c r="J271" s="21"/>
    </row>
    <row r="272" s="1" customFormat="1" spans="1:10">
      <c r="A272" s="14">
        <v>298</v>
      </c>
      <c r="B272" s="15" t="s">
        <v>559</v>
      </c>
      <c r="C272" s="19" t="s">
        <v>571</v>
      </c>
      <c r="D272" s="19" t="s">
        <v>17</v>
      </c>
      <c r="E272" s="17" t="s">
        <v>572</v>
      </c>
      <c r="F272" s="18" t="s">
        <v>573</v>
      </c>
      <c r="G272" s="18">
        <v>480</v>
      </c>
      <c r="H272" s="23">
        <f>G272*4</f>
        <v>1920</v>
      </c>
      <c r="I272" s="26">
        <f>H272</f>
        <v>1920</v>
      </c>
      <c r="J272" s="21"/>
    </row>
    <row r="273" s="1" customFormat="1" spans="1:10">
      <c r="A273" s="14">
        <v>299</v>
      </c>
      <c r="B273" s="15" t="s">
        <v>574</v>
      </c>
      <c r="C273" s="19" t="s">
        <v>575</v>
      </c>
      <c r="D273" s="19" t="s">
        <v>13</v>
      </c>
      <c r="E273" s="22" t="s">
        <v>114</v>
      </c>
      <c r="F273" s="18" t="s">
        <v>574</v>
      </c>
      <c r="G273" s="18">
        <v>480</v>
      </c>
      <c r="H273" s="23">
        <f>G273*3</f>
        <v>1440</v>
      </c>
      <c r="I273" s="27">
        <f>SUM(H273:H284)</f>
        <v>35200</v>
      </c>
      <c r="J273" s="21"/>
    </row>
    <row r="274" s="1" customFormat="1" spans="1:10">
      <c r="A274" s="14">
        <v>300</v>
      </c>
      <c r="B274" s="15" t="s">
        <v>574</v>
      </c>
      <c r="C274" s="19" t="s">
        <v>576</v>
      </c>
      <c r="D274" s="19" t="s">
        <v>17</v>
      </c>
      <c r="E274" s="22" t="s">
        <v>577</v>
      </c>
      <c r="F274" s="18" t="s">
        <v>574</v>
      </c>
      <c r="G274" s="18">
        <v>1120</v>
      </c>
      <c r="H274" s="18">
        <f>G274*4</f>
        <v>4480</v>
      </c>
      <c r="I274" s="28"/>
      <c r="J274" s="21"/>
    </row>
    <row r="275" s="1" customFormat="1" spans="1:10">
      <c r="A275" s="14">
        <v>301</v>
      </c>
      <c r="B275" s="15" t="s">
        <v>574</v>
      </c>
      <c r="C275" s="19" t="s">
        <v>578</v>
      </c>
      <c r="D275" s="19" t="s">
        <v>17</v>
      </c>
      <c r="E275" s="22" t="s">
        <v>579</v>
      </c>
      <c r="F275" s="18" t="s">
        <v>574</v>
      </c>
      <c r="G275" s="18">
        <v>1120</v>
      </c>
      <c r="H275" s="18">
        <f>G275*4</f>
        <v>4480</v>
      </c>
      <c r="I275" s="28"/>
      <c r="J275" s="21"/>
    </row>
    <row r="276" s="1" customFormat="1" spans="1:10">
      <c r="A276" s="14">
        <v>302</v>
      </c>
      <c r="B276" s="15" t="s">
        <v>574</v>
      </c>
      <c r="C276" s="19" t="s">
        <v>580</v>
      </c>
      <c r="D276" s="19" t="s">
        <v>17</v>
      </c>
      <c r="E276" s="24" t="s">
        <v>581</v>
      </c>
      <c r="F276" s="18" t="s">
        <v>574</v>
      </c>
      <c r="G276" s="18">
        <v>480</v>
      </c>
      <c r="H276" s="23">
        <f t="shared" ref="H276:H283" si="9">G276*3</f>
        <v>1440</v>
      </c>
      <c r="I276" s="28"/>
      <c r="J276" s="21"/>
    </row>
    <row r="277" s="1" customFormat="1" spans="1:10">
      <c r="A277" s="14">
        <v>303</v>
      </c>
      <c r="B277" s="15" t="s">
        <v>574</v>
      </c>
      <c r="C277" s="19" t="s">
        <v>582</v>
      </c>
      <c r="D277" s="19" t="s">
        <v>17</v>
      </c>
      <c r="E277" s="24" t="s">
        <v>266</v>
      </c>
      <c r="F277" s="18" t="s">
        <v>574</v>
      </c>
      <c r="G277" s="18">
        <v>480</v>
      </c>
      <c r="H277" s="23">
        <f t="shared" si="9"/>
        <v>1440</v>
      </c>
      <c r="I277" s="28"/>
      <c r="J277" s="21"/>
    </row>
    <row r="278" s="1" customFormat="1" spans="1:10">
      <c r="A278" s="14">
        <v>304</v>
      </c>
      <c r="B278" s="15" t="s">
        <v>574</v>
      </c>
      <c r="C278" s="19" t="s">
        <v>583</v>
      </c>
      <c r="D278" s="19" t="s">
        <v>17</v>
      </c>
      <c r="E278" s="24" t="s">
        <v>44</v>
      </c>
      <c r="F278" s="18" t="s">
        <v>574</v>
      </c>
      <c r="G278" s="18">
        <v>480</v>
      </c>
      <c r="H278" s="23">
        <f t="shared" si="9"/>
        <v>1440</v>
      </c>
      <c r="I278" s="28"/>
      <c r="J278" s="21"/>
    </row>
    <row r="279" s="1" customFormat="1" spans="1:10">
      <c r="A279" s="14">
        <v>305</v>
      </c>
      <c r="B279" s="15" t="s">
        <v>574</v>
      </c>
      <c r="C279" s="19" t="s">
        <v>584</v>
      </c>
      <c r="D279" s="19" t="s">
        <v>13</v>
      </c>
      <c r="E279" s="17" t="s">
        <v>585</v>
      </c>
      <c r="F279" s="18" t="s">
        <v>574</v>
      </c>
      <c r="G279" s="18">
        <v>1120</v>
      </c>
      <c r="H279" s="23">
        <f t="shared" si="9"/>
        <v>3360</v>
      </c>
      <c r="I279" s="28"/>
      <c r="J279" s="21"/>
    </row>
    <row r="280" s="1" customFormat="1" spans="1:10">
      <c r="A280" s="14">
        <v>306</v>
      </c>
      <c r="B280" s="15" t="s">
        <v>574</v>
      </c>
      <c r="C280" s="19" t="s">
        <v>586</v>
      </c>
      <c r="D280" s="19" t="s">
        <v>17</v>
      </c>
      <c r="E280" s="17" t="s">
        <v>20</v>
      </c>
      <c r="F280" s="18" t="s">
        <v>574</v>
      </c>
      <c r="G280" s="18">
        <v>480</v>
      </c>
      <c r="H280" s="23">
        <f t="shared" si="9"/>
        <v>1440</v>
      </c>
      <c r="I280" s="28"/>
      <c r="J280" s="21"/>
    </row>
    <row r="281" s="1" customFormat="1" spans="1:10">
      <c r="A281" s="14">
        <v>307</v>
      </c>
      <c r="B281" s="15" t="s">
        <v>574</v>
      </c>
      <c r="C281" s="19" t="s">
        <v>587</v>
      </c>
      <c r="D281" s="19" t="s">
        <v>13</v>
      </c>
      <c r="E281" s="22" t="s">
        <v>62</v>
      </c>
      <c r="F281" s="18" t="s">
        <v>574</v>
      </c>
      <c r="G281" s="18">
        <v>1120</v>
      </c>
      <c r="H281" s="23">
        <f t="shared" si="9"/>
        <v>3360</v>
      </c>
      <c r="I281" s="28"/>
      <c r="J281" s="21"/>
    </row>
    <row r="282" s="1" customFormat="1" spans="1:10">
      <c r="A282" s="14">
        <v>308</v>
      </c>
      <c r="B282" s="15" t="s">
        <v>574</v>
      </c>
      <c r="C282" s="19" t="s">
        <v>588</v>
      </c>
      <c r="D282" s="19" t="s">
        <v>13</v>
      </c>
      <c r="E282" s="22" t="s">
        <v>368</v>
      </c>
      <c r="F282" s="18" t="s">
        <v>574</v>
      </c>
      <c r="G282" s="18">
        <v>1120</v>
      </c>
      <c r="H282" s="23">
        <f t="shared" si="9"/>
        <v>3360</v>
      </c>
      <c r="I282" s="28"/>
      <c r="J282" s="21"/>
    </row>
    <row r="283" s="1" customFormat="1" spans="1:10">
      <c r="A283" s="14">
        <v>309</v>
      </c>
      <c r="B283" s="15" t="s">
        <v>574</v>
      </c>
      <c r="C283" s="19" t="s">
        <v>589</v>
      </c>
      <c r="D283" s="19" t="s">
        <v>17</v>
      </c>
      <c r="E283" s="17" t="s">
        <v>96</v>
      </c>
      <c r="F283" s="18" t="s">
        <v>590</v>
      </c>
      <c r="G283" s="18">
        <v>1120</v>
      </c>
      <c r="H283" s="23">
        <f t="shared" si="9"/>
        <v>3360</v>
      </c>
      <c r="I283" s="28"/>
      <c r="J283" s="21"/>
    </row>
    <row r="284" s="1" customFormat="1" spans="1:10">
      <c r="A284" s="14">
        <v>310</v>
      </c>
      <c r="B284" s="15" t="s">
        <v>574</v>
      </c>
      <c r="C284" s="19" t="s">
        <v>591</v>
      </c>
      <c r="D284" s="19" t="s">
        <v>17</v>
      </c>
      <c r="E284" s="22" t="s">
        <v>592</v>
      </c>
      <c r="F284" s="18" t="s">
        <v>593</v>
      </c>
      <c r="G284" s="18">
        <v>1120</v>
      </c>
      <c r="H284" s="21">
        <f>G284*5</f>
        <v>5600</v>
      </c>
      <c r="I284" s="29"/>
      <c r="J284" s="21"/>
    </row>
    <row r="285" s="1" customFormat="1" spans="1:10">
      <c r="A285" s="14">
        <v>311</v>
      </c>
      <c r="B285" s="15" t="s">
        <v>594</v>
      </c>
      <c r="C285" s="19" t="s">
        <v>595</v>
      </c>
      <c r="D285" s="19" t="s">
        <v>13</v>
      </c>
      <c r="E285" s="22" t="s">
        <v>370</v>
      </c>
      <c r="F285" s="18" t="s">
        <v>594</v>
      </c>
      <c r="G285" s="18">
        <v>480</v>
      </c>
      <c r="H285" s="21">
        <f>G285*3</f>
        <v>1440</v>
      </c>
      <c r="I285" s="27">
        <f>SUM(H285:H289)</f>
        <v>7200</v>
      </c>
      <c r="J285" s="21"/>
    </row>
    <row r="286" s="1" customFormat="1" spans="1:10">
      <c r="A286" s="14">
        <v>312</v>
      </c>
      <c r="B286" s="15" t="s">
        <v>594</v>
      </c>
      <c r="C286" s="19" t="s">
        <v>596</v>
      </c>
      <c r="D286" s="19" t="s">
        <v>13</v>
      </c>
      <c r="E286" s="22" t="s">
        <v>202</v>
      </c>
      <c r="F286" s="18" t="s">
        <v>594</v>
      </c>
      <c r="G286" s="18">
        <v>480</v>
      </c>
      <c r="H286" s="21">
        <f>G286*3</f>
        <v>1440</v>
      </c>
      <c r="I286" s="28"/>
      <c r="J286" s="21"/>
    </row>
    <row r="287" s="1" customFormat="1" spans="1:10">
      <c r="A287" s="14">
        <v>313</v>
      </c>
      <c r="B287" s="15" t="s">
        <v>594</v>
      </c>
      <c r="C287" s="19" t="s">
        <v>597</v>
      </c>
      <c r="D287" s="19" t="s">
        <v>17</v>
      </c>
      <c r="E287" s="17" t="s">
        <v>598</v>
      </c>
      <c r="F287" s="18" t="s">
        <v>594</v>
      </c>
      <c r="G287" s="18">
        <v>480</v>
      </c>
      <c r="H287" s="21">
        <f>G287*3</f>
        <v>1440</v>
      </c>
      <c r="I287" s="28"/>
      <c r="J287" s="21"/>
    </row>
    <row r="288" s="1" customFormat="1" spans="1:10">
      <c r="A288" s="14">
        <v>314</v>
      </c>
      <c r="B288" s="15" t="s">
        <v>594</v>
      </c>
      <c r="C288" s="19" t="s">
        <v>599</v>
      </c>
      <c r="D288" s="19" t="s">
        <v>17</v>
      </c>
      <c r="E288" s="22" t="s">
        <v>600</v>
      </c>
      <c r="F288" s="18" t="s">
        <v>594</v>
      </c>
      <c r="G288" s="18">
        <v>480</v>
      </c>
      <c r="H288" s="21">
        <f>G288*3</f>
        <v>1440</v>
      </c>
      <c r="I288" s="28"/>
      <c r="J288" s="21"/>
    </row>
    <row r="289" s="1" customFormat="1" spans="1:10">
      <c r="A289" s="14">
        <v>315</v>
      </c>
      <c r="B289" s="15" t="s">
        <v>594</v>
      </c>
      <c r="C289" s="19" t="s">
        <v>601</v>
      </c>
      <c r="D289" s="19" t="s">
        <v>17</v>
      </c>
      <c r="E289" s="17" t="s">
        <v>332</v>
      </c>
      <c r="F289" s="18" t="s">
        <v>594</v>
      </c>
      <c r="G289" s="18">
        <v>480</v>
      </c>
      <c r="H289" s="21">
        <f>G289*3</f>
        <v>1440</v>
      </c>
      <c r="I289" s="29"/>
      <c r="J289" s="21"/>
    </row>
    <row r="290" s="1" customFormat="1" ht="24" spans="1:10">
      <c r="A290" s="14">
        <v>316</v>
      </c>
      <c r="B290" s="15" t="s">
        <v>594</v>
      </c>
      <c r="C290" s="19" t="s">
        <v>602</v>
      </c>
      <c r="D290" s="19" t="s">
        <v>17</v>
      </c>
      <c r="E290" s="22" t="s">
        <v>250</v>
      </c>
      <c r="F290" s="18" t="s">
        <v>603</v>
      </c>
      <c r="G290" s="18">
        <v>1120</v>
      </c>
      <c r="H290" s="21">
        <f>G290*5</f>
        <v>5600</v>
      </c>
      <c r="I290" s="27">
        <f>SUM(H290:H292)</f>
        <v>13600</v>
      </c>
      <c r="J290" s="21"/>
    </row>
    <row r="291" s="1" customFormat="1" ht="24" spans="1:10">
      <c r="A291" s="14">
        <v>317</v>
      </c>
      <c r="B291" s="15" t="s">
        <v>594</v>
      </c>
      <c r="C291" s="19" t="s">
        <v>604</v>
      </c>
      <c r="D291" s="19" t="s">
        <v>17</v>
      </c>
      <c r="E291" s="17" t="s">
        <v>605</v>
      </c>
      <c r="F291" s="18" t="s">
        <v>603</v>
      </c>
      <c r="G291" s="18">
        <v>1120</v>
      </c>
      <c r="H291" s="21">
        <f>G291*5</f>
        <v>5600</v>
      </c>
      <c r="I291" s="28"/>
      <c r="J291" s="21"/>
    </row>
    <row r="292" s="1" customFormat="1" ht="24" spans="1:10">
      <c r="A292" s="14">
        <v>318</v>
      </c>
      <c r="B292" s="15" t="s">
        <v>594</v>
      </c>
      <c r="C292" s="19" t="s">
        <v>65</v>
      </c>
      <c r="D292" s="19" t="s">
        <v>17</v>
      </c>
      <c r="E292" s="17" t="s">
        <v>606</v>
      </c>
      <c r="F292" s="18" t="s">
        <v>603</v>
      </c>
      <c r="G292" s="18">
        <v>480</v>
      </c>
      <c r="H292" s="21">
        <f>G292*5</f>
        <v>2400</v>
      </c>
      <c r="I292" s="29"/>
      <c r="J292" s="21"/>
    </row>
    <row r="293" s="1" customFormat="1" spans="1:10">
      <c r="A293" s="14">
        <v>319</v>
      </c>
      <c r="B293" s="15" t="s">
        <v>594</v>
      </c>
      <c r="C293" s="19" t="s">
        <v>607</v>
      </c>
      <c r="D293" s="19" t="s">
        <v>17</v>
      </c>
      <c r="E293" s="17" t="s">
        <v>608</v>
      </c>
      <c r="F293" s="18" t="s">
        <v>609</v>
      </c>
      <c r="G293" s="18">
        <v>480</v>
      </c>
      <c r="H293" s="21">
        <f>G293*5</f>
        <v>2400</v>
      </c>
      <c r="I293" s="26">
        <f>H293</f>
        <v>2400</v>
      </c>
      <c r="J293" s="21"/>
    </row>
    <row r="294" s="1" customFormat="1" spans="1:10">
      <c r="A294" s="14">
        <v>320</v>
      </c>
      <c r="B294" s="15" t="s">
        <v>610</v>
      </c>
      <c r="C294" s="19" t="s">
        <v>611</v>
      </c>
      <c r="D294" s="19" t="s">
        <v>17</v>
      </c>
      <c r="E294" s="17" t="s">
        <v>93</v>
      </c>
      <c r="F294" s="18" t="s">
        <v>612</v>
      </c>
      <c r="G294" s="18">
        <v>700</v>
      </c>
      <c r="H294" s="23">
        <f t="shared" ref="H294:H304" si="10">G294*3</f>
        <v>2100</v>
      </c>
      <c r="I294" s="27">
        <f>SUM(H294:H303)</f>
        <v>21000</v>
      </c>
      <c r="J294" s="21"/>
    </row>
    <row r="295" s="1" customFormat="1" spans="1:10">
      <c r="A295" s="14">
        <v>321</v>
      </c>
      <c r="B295" s="15" t="s">
        <v>610</v>
      </c>
      <c r="C295" s="19" t="s">
        <v>613</v>
      </c>
      <c r="D295" s="19" t="s">
        <v>17</v>
      </c>
      <c r="E295" s="17" t="s">
        <v>319</v>
      </c>
      <c r="F295" s="18" t="s">
        <v>612</v>
      </c>
      <c r="G295" s="18">
        <v>700</v>
      </c>
      <c r="H295" s="23">
        <f t="shared" si="10"/>
        <v>2100</v>
      </c>
      <c r="I295" s="28"/>
      <c r="J295" s="21"/>
    </row>
    <row r="296" s="1" customFormat="1" spans="1:10">
      <c r="A296" s="14">
        <v>322</v>
      </c>
      <c r="B296" s="15" t="s">
        <v>610</v>
      </c>
      <c r="C296" s="19" t="s">
        <v>614</v>
      </c>
      <c r="D296" s="19" t="s">
        <v>13</v>
      </c>
      <c r="E296" s="17" t="s">
        <v>156</v>
      </c>
      <c r="F296" s="18" t="s">
        <v>612</v>
      </c>
      <c r="G296" s="18">
        <v>700</v>
      </c>
      <c r="H296" s="23">
        <f t="shared" si="10"/>
        <v>2100</v>
      </c>
      <c r="I296" s="28"/>
      <c r="J296" s="21"/>
    </row>
    <row r="297" s="1" customFormat="1" spans="1:10">
      <c r="A297" s="14">
        <v>323</v>
      </c>
      <c r="B297" s="15" t="s">
        <v>610</v>
      </c>
      <c r="C297" s="19" t="s">
        <v>615</v>
      </c>
      <c r="D297" s="19" t="s">
        <v>13</v>
      </c>
      <c r="E297" s="17" t="s">
        <v>616</v>
      </c>
      <c r="F297" s="18" t="s">
        <v>612</v>
      </c>
      <c r="G297" s="18">
        <v>700</v>
      </c>
      <c r="H297" s="23">
        <f t="shared" si="10"/>
        <v>2100</v>
      </c>
      <c r="I297" s="28"/>
      <c r="J297" s="21"/>
    </row>
    <row r="298" s="1" customFormat="1" spans="1:10">
      <c r="A298" s="14">
        <v>324</v>
      </c>
      <c r="B298" s="15" t="s">
        <v>610</v>
      </c>
      <c r="C298" s="19" t="s">
        <v>617</v>
      </c>
      <c r="D298" s="19" t="s">
        <v>13</v>
      </c>
      <c r="E298" s="17" t="s">
        <v>33</v>
      </c>
      <c r="F298" s="18" t="s">
        <v>612</v>
      </c>
      <c r="G298" s="18">
        <v>700</v>
      </c>
      <c r="H298" s="23">
        <f t="shared" si="10"/>
        <v>2100</v>
      </c>
      <c r="I298" s="28"/>
      <c r="J298" s="21"/>
    </row>
    <row r="299" s="1" customFormat="1" spans="1:10">
      <c r="A299" s="14">
        <v>325</v>
      </c>
      <c r="B299" s="15" t="s">
        <v>610</v>
      </c>
      <c r="C299" s="19" t="s">
        <v>618</v>
      </c>
      <c r="D299" s="19" t="s">
        <v>17</v>
      </c>
      <c r="E299" s="17" t="s">
        <v>266</v>
      </c>
      <c r="F299" s="18" t="s">
        <v>612</v>
      </c>
      <c r="G299" s="18">
        <v>700</v>
      </c>
      <c r="H299" s="23">
        <f t="shared" si="10"/>
        <v>2100</v>
      </c>
      <c r="I299" s="28"/>
      <c r="J299" s="21"/>
    </row>
    <row r="300" s="1" customFormat="1" spans="1:10">
      <c r="A300" s="14">
        <v>326</v>
      </c>
      <c r="B300" s="15" t="s">
        <v>610</v>
      </c>
      <c r="C300" s="19" t="s">
        <v>619</v>
      </c>
      <c r="D300" s="19" t="s">
        <v>13</v>
      </c>
      <c r="E300" s="17" t="s">
        <v>508</v>
      </c>
      <c r="F300" s="18" t="s">
        <v>612</v>
      </c>
      <c r="G300" s="18">
        <v>700</v>
      </c>
      <c r="H300" s="23">
        <f t="shared" si="10"/>
        <v>2100</v>
      </c>
      <c r="I300" s="28"/>
      <c r="J300" s="21"/>
    </row>
    <row r="301" s="1" customFormat="1" spans="1:10">
      <c r="A301" s="14">
        <v>327</v>
      </c>
      <c r="B301" s="15" t="s">
        <v>610</v>
      </c>
      <c r="C301" s="19" t="s">
        <v>620</v>
      </c>
      <c r="D301" s="19" t="s">
        <v>13</v>
      </c>
      <c r="E301" s="17" t="s">
        <v>621</v>
      </c>
      <c r="F301" s="18" t="s">
        <v>612</v>
      </c>
      <c r="G301" s="18">
        <v>700</v>
      </c>
      <c r="H301" s="23">
        <f t="shared" si="10"/>
        <v>2100</v>
      </c>
      <c r="I301" s="28"/>
      <c r="J301" s="21"/>
    </row>
    <row r="302" s="1" customFormat="1" spans="1:10">
      <c r="A302" s="14">
        <v>328</v>
      </c>
      <c r="B302" s="15" t="s">
        <v>610</v>
      </c>
      <c r="C302" s="19" t="s">
        <v>622</v>
      </c>
      <c r="D302" s="19" t="s">
        <v>17</v>
      </c>
      <c r="E302" s="17" t="s">
        <v>72</v>
      </c>
      <c r="F302" s="18" t="s">
        <v>612</v>
      </c>
      <c r="G302" s="18">
        <v>700</v>
      </c>
      <c r="H302" s="23">
        <f t="shared" si="10"/>
        <v>2100</v>
      </c>
      <c r="I302" s="28"/>
      <c r="J302" s="21"/>
    </row>
    <row r="303" s="1" customFormat="1" spans="1:10">
      <c r="A303" s="14">
        <v>329</v>
      </c>
      <c r="B303" s="15" t="s">
        <v>610</v>
      </c>
      <c r="C303" s="19" t="s">
        <v>623</v>
      </c>
      <c r="D303" s="19" t="s">
        <v>17</v>
      </c>
      <c r="E303" s="17" t="s">
        <v>44</v>
      </c>
      <c r="F303" s="18" t="s">
        <v>612</v>
      </c>
      <c r="G303" s="18">
        <v>700</v>
      </c>
      <c r="H303" s="23">
        <f t="shared" si="10"/>
        <v>2100</v>
      </c>
      <c r="I303" s="29"/>
      <c r="J303" s="21"/>
    </row>
    <row r="304" s="1" customFormat="1" spans="1:10">
      <c r="A304" s="14">
        <v>330</v>
      </c>
      <c r="B304" s="15" t="s">
        <v>624</v>
      </c>
      <c r="C304" s="19" t="s">
        <v>625</v>
      </c>
      <c r="D304" s="19" t="s">
        <v>17</v>
      </c>
      <c r="E304" s="22" t="s">
        <v>626</v>
      </c>
      <c r="F304" s="18" t="s">
        <v>624</v>
      </c>
      <c r="G304" s="18">
        <v>480</v>
      </c>
      <c r="H304" s="21">
        <f>G304*5</f>
        <v>2400</v>
      </c>
      <c r="I304" s="27">
        <f>SUM(H304:H305)</f>
        <v>3840</v>
      </c>
      <c r="J304" s="21"/>
    </row>
    <row r="305" s="1" customFormat="1" spans="1:10">
      <c r="A305" s="14">
        <v>331</v>
      </c>
      <c r="B305" s="15" t="s">
        <v>624</v>
      </c>
      <c r="C305" s="19" t="s">
        <v>627</v>
      </c>
      <c r="D305" s="19" t="s">
        <v>13</v>
      </c>
      <c r="E305" s="17" t="s">
        <v>628</v>
      </c>
      <c r="F305" s="18" t="s">
        <v>624</v>
      </c>
      <c r="G305" s="18">
        <v>480</v>
      </c>
      <c r="H305" s="23">
        <f>G305*3</f>
        <v>1440</v>
      </c>
      <c r="I305" s="29"/>
      <c r="J305" s="21"/>
    </row>
    <row r="306" s="1" customFormat="1" spans="1:10">
      <c r="A306" s="14">
        <v>332</v>
      </c>
      <c r="B306" s="15" t="s">
        <v>629</v>
      </c>
      <c r="C306" s="19" t="s">
        <v>630</v>
      </c>
      <c r="D306" s="19" t="s">
        <v>17</v>
      </c>
      <c r="E306" s="22" t="s">
        <v>109</v>
      </c>
      <c r="F306" s="18" t="s">
        <v>629</v>
      </c>
      <c r="G306" s="18">
        <v>480</v>
      </c>
      <c r="H306" s="21">
        <f>G306*2</f>
        <v>960</v>
      </c>
      <c r="I306" s="26">
        <f>H306</f>
        <v>960</v>
      </c>
      <c r="J306" s="21"/>
    </row>
    <row r="307" s="1" customFormat="1" spans="1:10">
      <c r="A307" s="14">
        <v>333</v>
      </c>
      <c r="B307" s="15" t="s">
        <v>566</v>
      </c>
      <c r="C307" s="17" t="s">
        <v>631</v>
      </c>
      <c r="D307" s="19" t="s">
        <v>17</v>
      </c>
      <c r="E307" s="17" t="s">
        <v>554</v>
      </c>
      <c r="F307" s="18" t="s">
        <v>566</v>
      </c>
      <c r="G307" s="18">
        <v>480</v>
      </c>
      <c r="H307" s="21">
        <f>G307*2</f>
        <v>960</v>
      </c>
      <c r="I307" s="26">
        <f>H307</f>
        <v>960</v>
      </c>
      <c r="J307" s="21"/>
    </row>
    <row r="308" s="1" customFormat="1" spans="1:10">
      <c r="A308" s="14">
        <v>334</v>
      </c>
      <c r="B308" s="15" t="s">
        <v>566</v>
      </c>
      <c r="C308" s="17" t="s">
        <v>632</v>
      </c>
      <c r="D308" s="19" t="s">
        <v>13</v>
      </c>
      <c r="E308" s="22" t="s">
        <v>133</v>
      </c>
      <c r="F308" s="18" t="s">
        <v>633</v>
      </c>
      <c r="G308" s="18">
        <v>1120</v>
      </c>
      <c r="H308" s="23">
        <f t="shared" ref="H308:H322" si="11">G308*3</f>
        <v>3360</v>
      </c>
      <c r="I308" s="27">
        <f>SUM(H308:H322)</f>
        <v>50400</v>
      </c>
      <c r="J308" s="21"/>
    </row>
    <row r="309" s="1" customFormat="1" spans="1:10">
      <c r="A309" s="14">
        <v>335</v>
      </c>
      <c r="B309" s="15" t="s">
        <v>566</v>
      </c>
      <c r="C309" s="17" t="s">
        <v>634</v>
      </c>
      <c r="D309" s="19" t="s">
        <v>17</v>
      </c>
      <c r="E309" s="17" t="s">
        <v>635</v>
      </c>
      <c r="F309" s="18" t="s">
        <v>633</v>
      </c>
      <c r="G309" s="18">
        <v>1120</v>
      </c>
      <c r="H309" s="23">
        <f t="shared" si="11"/>
        <v>3360</v>
      </c>
      <c r="I309" s="28"/>
      <c r="J309" s="21"/>
    </row>
    <row r="310" s="1" customFormat="1" spans="1:10">
      <c r="A310" s="14">
        <v>336</v>
      </c>
      <c r="B310" s="15" t="s">
        <v>566</v>
      </c>
      <c r="C310" s="17" t="s">
        <v>636</v>
      </c>
      <c r="D310" s="19" t="s">
        <v>17</v>
      </c>
      <c r="E310" s="17" t="s">
        <v>570</v>
      </c>
      <c r="F310" s="18" t="s">
        <v>633</v>
      </c>
      <c r="G310" s="18">
        <v>1120</v>
      </c>
      <c r="H310" s="23">
        <f t="shared" si="11"/>
        <v>3360</v>
      </c>
      <c r="I310" s="28"/>
      <c r="J310" s="21"/>
    </row>
    <row r="311" s="1" customFormat="1" spans="1:10">
      <c r="A311" s="14">
        <v>337</v>
      </c>
      <c r="B311" s="15" t="s">
        <v>566</v>
      </c>
      <c r="C311" s="17" t="s">
        <v>637</v>
      </c>
      <c r="D311" s="19" t="s">
        <v>17</v>
      </c>
      <c r="E311" s="17" t="s">
        <v>638</v>
      </c>
      <c r="F311" s="18" t="s">
        <v>633</v>
      </c>
      <c r="G311" s="18">
        <v>1120</v>
      </c>
      <c r="H311" s="23">
        <f t="shared" si="11"/>
        <v>3360</v>
      </c>
      <c r="I311" s="28"/>
      <c r="J311" s="21"/>
    </row>
    <row r="312" s="1" customFormat="1" spans="1:10">
      <c r="A312" s="14">
        <v>338</v>
      </c>
      <c r="B312" s="15" t="s">
        <v>566</v>
      </c>
      <c r="C312" s="17" t="s">
        <v>639</v>
      </c>
      <c r="D312" s="19" t="s">
        <v>13</v>
      </c>
      <c r="E312" s="17" t="s">
        <v>640</v>
      </c>
      <c r="F312" s="18" t="s">
        <v>633</v>
      </c>
      <c r="G312" s="18">
        <v>1120</v>
      </c>
      <c r="H312" s="23">
        <f t="shared" si="11"/>
        <v>3360</v>
      </c>
      <c r="I312" s="28"/>
      <c r="J312" s="21"/>
    </row>
    <row r="313" s="1" customFormat="1" spans="1:10">
      <c r="A313" s="14">
        <v>339</v>
      </c>
      <c r="B313" s="15" t="s">
        <v>566</v>
      </c>
      <c r="C313" s="17" t="s">
        <v>641</v>
      </c>
      <c r="D313" s="19" t="s">
        <v>13</v>
      </c>
      <c r="E313" s="22" t="s">
        <v>642</v>
      </c>
      <c r="F313" s="18" t="s">
        <v>633</v>
      </c>
      <c r="G313" s="18">
        <v>1120</v>
      </c>
      <c r="H313" s="23">
        <f t="shared" si="11"/>
        <v>3360</v>
      </c>
      <c r="I313" s="28"/>
      <c r="J313" s="21"/>
    </row>
    <row r="314" s="1" customFormat="1" spans="1:10">
      <c r="A314" s="14">
        <v>340</v>
      </c>
      <c r="B314" s="15" t="s">
        <v>566</v>
      </c>
      <c r="C314" s="17" t="s">
        <v>643</v>
      </c>
      <c r="D314" s="19" t="s">
        <v>13</v>
      </c>
      <c r="E314" s="22" t="s">
        <v>133</v>
      </c>
      <c r="F314" s="18" t="s">
        <v>633</v>
      </c>
      <c r="G314" s="18">
        <v>1120</v>
      </c>
      <c r="H314" s="23">
        <f t="shared" si="11"/>
        <v>3360</v>
      </c>
      <c r="I314" s="28"/>
      <c r="J314" s="21"/>
    </row>
    <row r="315" s="1" customFormat="1" spans="1:10">
      <c r="A315" s="14">
        <v>341</v>
      </c>
      <c r="B315" s="15" t="s">
        <v>566</v>
      </c>
      <c r="C315" s="17" t="s">
        <v>644</v>
      </c>
      <c r="D315" s="19" t="s">
        <v>17</v>
      </c>
      <c r="E315" s="22" t="s">
        <v>645</v>
      </c>
      <c r="F315" s="18" t="s">
        <v>633</v>
      </c>
      <c r="G315" s="18">
        <v>1120</v>
      </c>
      <c r="H315" s="23">
        <f t="shared" si="11"/>
        <v>3360</v>
      </c>
      <c r="I315" s="28"/>
      <c r="J315" s="21"/>
    </row>
    <row r="316" s="1" customFormat="1" spans="1:10">
      <c r="A316" s="14">
        <v>342</v>
      </c>
      <c r="B316" s="15" t="s">
        <v>566</v>
      </c>
      <c r="C316" s="17" t="s">
        <v>646</v>
      </c>
      <c r="D316" s="19" t="s">
        <v>17</v>
      </c>
      <c r="E316" s="22" t="s">
        <v>284</v>
      </c>
      <c r="F316" s="18" t="s">
        <v>633</v>
      </c>
      <c r="G316" s="18">
        <v>1120</v>
      </c>
      <c r="H316" s="23">
        <f t="shared" si="11"/>
        <v>3360</v>
      </c>
      <c r="I316" s="28"/>
      <c r="J316" s="21"/>
    </row>
    <row r="317" s="1" customFormat="1" spans="1:10">
      <c r="A317" s="14">
        <v>343</v>
      </c>
      <c r="B317" s="15" t="s">
        <v>566</v>
      </c>
      <c r="C317" s="17" t="s">
        <v>647</v>
      </c>
      <c r="D317" s="19" t="s">
        <v>17</v>
      </c>
      <c r="E317" s="22" t="s">
        <v>96</v>
      </c>
      <c r="F317" s="18" t="s">
        <v>633</v>
      </c>
      <c r="G317" s="18">
        <v>1120</v>
      </c>
      <c r="H317" s="23">
        <f t="shared" si="11"/>
        <v>3360</v>
      </c>
      <c r="I317" s="28"/>
      <c r="J317" s="21"/>
    </row>
    <row r="318" s="1" customFormat="1" spans="1:10">
      <c r="A318" s="14">
        <v>344</v>
      </c>
      <c r="B318" s="15" t="s">
        <v>566</v>
      </c>
      <c r="C318" s="17" t="s">
        <v>648</v>
      </c>
      <c r="D318" s="19" t="s">
        <v>13</v>
      </c>
      <c r="E318" s="22" t="s">
        <v>649</v>
      </c>
      <c r="F318" s="18" t="s">
        <v>633</v>
      </c>
      <c r="G318" s="18">
        <v>1120</v>
      </c>
      <c r="H318" s="23">
        <f t="shared" si="11"/>
        <v>3360</v>
      </c>
      <c r="I318" s="28"/>
      <c r="J318" s="21"/>
    </row>
    <row r="319" s="1" customFormat="1" spans="1:10">
      <c r="A319" s="14">
        <v>345</v>
      </c>
      <c r="B319" s="15" t="s">
        <v>566</v>
      </c>
      <c r="C319" s="17" t="s">
        <v>650</v>
      </c>
      <c r="D319" s="19" t="s">
        <v>17</v>
      </c>
      <c r="E319" s="22" t="s">
        <v>651</v>
      </c>
      <c r="F319" s="18" t="s">
        <v>633</v>
      </c>
      <c r="G319" s="18">
        <v>1120</v>
      </c>
      <c r="H319" s="23">
        <f t="shared" si="11"/>
        <v>3360</v>
      </c>
      <c r="I319" s="28"/>
      <c r="J319" s="21"/>
    </row>
    <row r="320" s="1" customFormat="1" spans="1:10">
      <c r="A320" s="14">
        <v>346</v>
      </c>
      <c r="B320" s="15" t="s">
        <v>566</v>
      </c>
      <c r="C320" s="17" t="s">
        <v>652</v>
      </c>
      <c r="D320" s="19" t="s">
        <v>17</v>
      </c>
      <c r="E320" s="22" t="s">
        <v>400</v>
      </c>
      <c r="F320" s="18" t="s">
        <v>633</v>
      </c>
      <c r="G320" s="18">
        <v>1120</v>
      </c>
      <c r="H320" s="23">
        <f t="shared" si="11"/>
        <v>3360</v>
      </c>
      <c r="I320" s="28"/>
      <c r="J320" s="21"/>
    </row>
    <row r="321" s="1" customFormat="1" spans="1:10">
      <c r="A321" s="14">
        <v>347</v>
      </c>
      <c r="B321" s="15" t="s">
        <v>566</v>
      </c>
      <c r="C321" s="17" t="s">
        <v>653</v>
      </c>
      <c r="D321" s="19" t="s">
        <v>17</v>
      </c>
      <c r="E321" s="22" t="s">
        <v>35</v>
      </c>
      <c r="F321" s="18" t="s">
        <v>633</v>
      </c>
      <c r="G321" s="18">
        <v>1120</v>
      </c>
      <c r="H321" s="23">
        <f t="shared" si="11"/>
        <v>3360</v>
      </c>
      <c r="I321" s="28"/>
      <c r="J321" s="21"/>
    </row>
    <row r="322" s="1" customFormat="1" spans="1:10">
      <c r="A322" s="14">
        <v>348</v>
      </c>
      <c r="B322" s="15" t="s">
        <v>566</v>
      </c>
      <c r="C322" s="17" t="s">
        <v>654</v>
      </c>
      <c r="D322" s="19" t="s">
        <v>13</v>
      </c>
      <c r="E322" s="22" t="s">
        <v>655</v>
      </c>
      <c r="F322" s="18" t="s">
        <v>633</v>
      </c>
      <c r="G322" s="18">
        <v>1120</v>
      </c>
      <c r="H322" s="23">
        <f t="shared" si="11"/>
        <v>3360</v>
      </c>
      <c r="I322" s="29"/>
      <c r="J322" s="21"/>
    </row>
    <row r="323" s="1" customFormat="1" spans="1:10">
      <c r="A323" s="14">
        <v>349</v>
      </c>
      <c r="B323" s="15" t="s">
        <v>656</v>
      </c>
      <c r="C323" s="19" t="s">
        <v>657</v>
      </c>
      <c r="D323" s="19" t="s">
        <v>17</v>
      </c>
      <c r="E323" s="17" t="s">
        <v>109</v>
      </c>
      <c r="F323" s="18" t="s">
        <v>656</v>
      </c>
      <c r="G323" s="18">
        <v>480</v>
      </c>
      <c r="H323" s="21">
        <f>G323*5</f>
        <v>2400</v>
      </c>
      <c r="I323" s="26">
        <f>H323</f>
        <v>2400</v>
      </c>
      <c r="J323" s="21"/>
    </row>
    <row r="324" s="1" customFormat="1" spans="1:10">
      <c r="A324" s="14">
        <v>350</v>
      </c>
      <c r="B324" s="15" t="s">
        <v>656</v>
      </c>
      <c r="C324" s="19" t="s">
        <v>658</v>
      </c>
      <c r="D324" s="19" t="s">
        <v>13</v>
      </c>
      <c r="E324" s="22" t="s">
        <v>659</v>
      </c>
      <c r="F324" s="18" t="s">
        <v>660</v>
      </c>
      <c r="G324" s="18">
        <v>480</v>
      </c>
      <c r="H324" s="21">
        <f>G324*5</f>
        <v>2400</v>
      </c>
      <c r="I324" s="26">
        <f>H324</f>
        <v>2400</v>
      </c>
      <c r="J324" s="21"/>
    </row>
    <row r="325" s="1" customFormat="1" spans="1:10">
      <c r="A325" s="14">
        <v>351</v>
      </c>
      <c r="B325" s="15" t="s">
        <v>661</v>
      </c>
      <c r="C325" s="19" t="s">
        <v>662</v>
      </c>
      <c r="D325" s="19" t="s">
        <v>17</v>
      </c>
      <c r="E325" s="22" t="s">
        <v>352</v>
      </c>
      <c r="F325" s="15" t="s">
        <v>661</v>
      </c>
      <c r="G325" s="18">
        <v>480</v>
      </c>
      <c r="H325" s="21">
        <f>G325*2</f>
        <v>960</v>
      </c>
      <c r="I325" s="27">
        <f>SUM(H325:H329)</f>
        <v>4800</v>
      </c>
      <c r="J325" s="21"/>
    </row>
    <row r="326" s="1" customFormat="1" spans="1:10">
      <c r="A326" s="14">
        <v>352</v>
      </c>
      <c r="B326" s="15" t="s">
        <v>661</v>
      </c>
      <c r="C326" s="19" t="s">
        <v>663</v>
      </c>
      <c r="D326" s="19" t="s">
        <v>13</v>
      </c>
      <c r="E326" s="17" t="s">
        <v>114</v>
      </c>
      <c r="F326" s="15" t="s">
        <v>661</v>
      </c>
      <c r="G326" s="18">
        <v>480</v>
      </c>
      <c r="H326" s="21">
        <f>G326*2</f>
        <v>960</v>
      </c>
      <c r="I326" s="28"/>
      <c r="J326" s="21"/>
    </row>
    <row r="327" s="1" customFormat="1" spans="1:10">
      <c r="A327" s="14">
        <v>353</v>
      </c>
      <c r="B327" s="15" t="s">
        <v>661</v>
      </c>
      <c r="C327" s="19" t="s">
        <v>664</v>
      </c>
      <c r="D327" s="19" t="s">
        <v>13</v>
      </c>
      <c r="E327" s="17" t="s">
        <v>394</v>
      </c>
      <c r="F327" s="15" t="s">
        <v>661</v>
      </c>
      <c r="G327" s="18">
        <v>480</v>
      </c>
      <c r="H327" s="21">
        <f>G327*2</f>
        <v>960</v>
      </c>
      <c r="I327" s="28"/>
      <c r="J327" s="21"/>
    </row>
    <row r="328" s="1" customFormat="1" spans="1:10">
      <c r="A328" s="14">
        <v>354</v>
      </c>
      <c r="B328" s="15" t="s">
        <v>661</v>
      </c>
      <c r="C328" s="19" t="s">
        <v>665</v>
      </c>
      <c r="D328" s="19" t="s">
        <v>17</v>
      </c>
      <c r="E328" s="17" t="s">
        <v>96</v>
      </c>
      <c r="F328" s="15" t="s">
        <v>661</v>
      </c>
      <c r="G328" s="18">
        <v>480</v>
      </c>
      <c r="H328" s="21">
        <f>G328*2</f>
        <v>960</v>
      </c>
      <c r="I328" s="28"/>
      <c r="J328" s="21"/>
    </row>
    <row r="329" s="1" customFormat="1" spans="1:10">
      <c r="A329" s="14">
        <v>355</v>
      </c>
      <c r="B329" s="15" t="s">
        <v>661</v>
      </c>
      <c r="C329" s="19" t="s">
        <v>666</v>
      </c>
      <c r="D329" s="19" t="s">
        <v>17</v>
      </c>
      <c r="E329" s="17" t="s">
        <v>667</v>
      </c>
      <c r="F329" s="15" t="s">
        <v>661</v>
      </c>
      <c r="G329" s="18">
        <v>480</v>
      </c>
      <c r="H329" s="21">
        <f>G329*2</f>
        <v>960</v>
      </c>
      <c r="I329" s="29"/>
      <c r="J329" s="21"/>
    </row>
    <row r="330" s="1" customFormat="1" spans="1:10">
      <c r="A330" s="14">
        <v>356</v>
      </c>
      <c r="B330" s="15" t="s">
        <v>668</v>
      </c>
      <c r="C330" s="19" t="s">
        <v>669</v>
      </c>
      <c r="D330" s="19" t="s">
        <v>17</v>
      </c>
      <c r="E330" s="17" t="s">
        <v>670</v>
      </c>
      <c r="F330" s="15" t="s">
        <v>668</v>
      </c>
      <c r="G330" s="18">
        <v>480</v>
      </c>
      <c r="H330" s="21">
        <f>G330*5</f>
        <v>2400</v>
      </c>
      <c r="I330" s="26">
        <f>H330</f>
        <v>2400</v>
      </c>
      <c r="J330" s="21"/>
    </row>
    <row r="331" s="1" customFormat="1" spans="1:10">
      <c r="A331" s="14">
        <v>357</v>
      </c>
      <c r="B331" s="15" t="s">
        <v>671</v>
      </c>
      <c r="C331" s="19" t="s">
        <v>672</v>
      </c>
      <c r="D331" s="19" t="s">
        <v>13</v>
      </c>
      <c r="E331" s="24" t="s">
        <v>298</v>
      </c>
      <c r="F331" s="18" t="s">
        <v>671</v>
      </c>
      <c r="G331" s="18">
        <v>480</v>
      </c>
      <c r="H331" s="21">
        <f>G331*2</f>
        <v>960</v>
      </c>
      <c r="I331" s="27">
        <f>SUM(H331:H333)</f>
        <v>2880</v>
      </c>
      <c r="J331" s="21"/>
    </row>
    <row r="332" s="1" customFormat="1" spans="1:10">
      <c r="A332" s="14">
        <v>358</v>
      </c>
      <c r="B332" s="15" t="s">
        <v>671</v>
      </c>
      <c r="C332" s="19" t="s">
        <v>673</v>
      </c>
      <c r="D332" s="19" t="s">
        <v>17</v>
      </c>
      <c r="E332" s="24" t="s">
        <v>674</v>
      </c>
      <c r="F332" s="18" t="s">
        <v>671</v>
      </c>
      <c r="G332" s="18">
        <v>480</v>
      </c>
      <c r="H332" s="21">
        <f>G332*2</f>
        <v>960</v>
      </c>
      <c r="I332" s="28"/>
      <c r="J332" s="21"/>
    </row>
    <row r="333" s="1" customFormat="1" spans="1:10">
      <c r="A333" s="14">
        <v>359</v>
      </c>
      <c r="B333" s="15" t="s">
        <v>671</v>
      </c>
      <c r="C333" s="19" t="s">
        <v>675</v>
      </c>
      <c r="D333" s="19" t="s">
        <v>13</v>
      </c>
      <c r="E333" s="24" t="s">
        <v>426</v>
      </c>
      <c r="F333" s="18" t="s">
        <v>671</v>
      </c>
      <c r="G333" s="18">
        <v>480</v>
      </c>
      <c r="H333" s="21">
        <f>G333*2</f>
        <v>960</v>
      </c>
      <c r="I333" s="29"/>
      <c r="J333" s="21"/>
    </row>
    <row r="334" s="1" customFormat="1" spans="1:10">
      <c r="A334" s="14">
        <v>360</v>
      </c>
      <c r="B334" s="15" t="s">
        <v>676</v>
      </c>
      <c r="C334" s="19" t="s">
        <v>677</v>
      </c>
      <c r="D334" s="19" t="s">
        <v>17</v>
      </c>
      <c r="E334" s="24" t="s">
        <v>270</v>
      </c>
      <c r="F334" s="15" t="s">
        <v>676</v>
      </c>
      <c r="G334" s="18">
        <v>480</v>
      </c>
      <c r="H334" s="21">
        <f>G334*2</f>
        <v>960</v>
      </c>
      <c r="I334" s="26">
        <f>H334</f>
        <v>960</v>
      </c>
      <c r="J334" s="21"/>
    </row>
    <row r="335" s="1" customFormat="1" spans="1:10">
      <c r="A335" s="14">
        <v>361</v>
      </c>
      <c r="B335" s="15" t="s">
        <v>678</v>
      </c>
      <c r="C335" s="19" t="s">
        <v>679</v>
      </c>
      <c r="D335" s="19" t="s">
        <v>13</v>
      </c>
      <c r="E335" s="17" t="s">
        <v>80</v>
      </c>
      <c r="F335" s="15" t="s">
        <v>678</v>
      </c>
      <c r="G335" s="18">
        <v>1120</v>
      </c>
      <c r="H335" s="21">
        <f>G335*2</f>
        <v>2240</v>
      </c>
      <c r="I335" s="26">
        <f>H335</f>
        <v>2240</v>
      </c>
      <c r="J335" s="21"/>
    </row>
    <row r="336" s="1" customFormat="1" spans="1:10">
      <c r="A336" s="14">
        <v>362</v>
      </c>
      <c r="B336" s="15" t="s">
        <v>680</v>
      </c>
      <c r="C336" s="19" t="s">
        <v>681</v>
      </c>
      <c r="D336" s="19" t="s">
        <v>17</v>
      </c>
      <c r="E336" s="17" t="s">
        <v>66</v>
      </c>
      <c r="F336" s="18" t="s">
        <v>680</v>
      </c>
      <c r="G336" s="18">
        <v>480</v>
      </c>
      <c r="H336" s="21">
        <f>G336*5</f>
        <v>2400</v>
      </c>
      <c r="I336" s="26">
        <f>H336</f>
        <v>2400</v>
      </c>
      <c r="J336" s="21"/>
    </row>
    <row r="337" s="1" customFormat="1" spans="1:10">
      <c r="A337" s="14">
        <v>363</v>
      </c>
      <c r="B337" s="15" t="s">
        <v>682</v>
      </c>
      <c r="C337" s="19" t="s">
        <v>683</v>
      </c>
      <c r="D337" s="19" t="s">
        <v>13</v>
      </c>
      <c r="E337" s="17" t="s">
        <v>684</v>
      </c>
      <c r="F337" s="18" t="s">
        <v>682</v>
      </c>
      <c r="G337" s="18">
        <v>480</v>
      </c>
      <c r="H337" s="23">
        <f>G337*3</f>
        <v>1440</v>
      </c>
      <c r="I337" s="27">
        <f>SUM(H337:H341)</f>
        <v>7200</v>
      </c>
      <c r="J337" s="21"/>
    </row>
    <row r="338" s="1" customFormat="1" spans="1:10">
      <c r="A338" s="14">
        <v>364</v>
      </c>
      <c r="B338" s="15" t="s">
        <v>682</v>
      </c>
      <c r="C338" s="17" t="s">
        <v>685</v>
      </c>
      <c r="D338" s="19" t="s">
        <v>17</v>
      </c>
      <c r="E338" s="32" t="s">
        <v>686</v>
      </c>
      <c r="F338" s="18" t="s">
        <v>682</v>
      </c>
      <c r="G338" s="18">
        <v>480</v>
      </c>
      <c r="H338" s="23">
        <f>G338*3</f>
        <v>1440</v>
      </c>
      <c r="I338" s="28"/>
      <c r="J338" s="21"/>
    </row>
    <row r="339" s="1" customFormat="1" spans="1:10">
      <c r="A339" s="14">
        <v>365</v>
      </c>
      <c r="B339" s="15" t="s">
        <v>682</v>
      </c>
      <c r="C339" s="19" t="s">
        <v>687</v>
      </c>
      <c r="D339" s="19" t="s">
        <v>13</v>
      </c>
      <c r="E339" s="17" t="s">
        <v>688</v>
      </c>
      <c r="F339" s="18" t="s">
        <v>682</v>
      </c>
      <c r="G339" s="18">
        <v>480</v>
      </c>
      <c r="H339" s="23">
        <f>G339*3</f>
        <v>1440</v>
      </c>
      <c r="I339" s="28"/>
      <c r="J339" s="21"/>
    </row>
    <row r="340" s="1" customFormat="1" spans="1:10">
      <c r="A340" s="14">
        <v>366</v>
      </c>
      <c r="B340" s="15" t="s">
        <v>682</v>
      </c>
      <c r="C340" s="19" t="s">
        <v>689</v>
      </c>
      <c r="D340" s="19" t="s">
        <v>17</v>
      </c>
      <c r="E340" s="24" t="s">
        <v>107</v>
      </c>
      <c r="F340" s="18" t="s">
        <v>682</v>
      </c>
      <c r="G340" s="18">
        <v>480</v>
      </c>
      <c r="H340" s="23">
        <f>G340*3</f>
        <v>1440</v>
      </c>
      <c r="I340" s="28"/>
      <c r="J340" s="21"/>
    </row>
    <row r="341" s="1" customFormat="1" spans="1:10">
      <c r="A341" s="14">
        <v>367</v>
      </c>
      <c r="B341" s="15" t="s">
        <v>682</v>
      </c>
      <c r="C341" s="17" t="s">
        <v>690</v>
      </c>
      <c r="D341" s="19" t="s">
        <v>13</v>
      </c>
      <c r="E341" s="22" t="s">
        <v>144</v>
      </c>
      <c r="F341" s="18" t="s">
        <v>682</v>
      </c>
      <c r="G341" s="18">
        <v>480</v>
      </c>
      <c r="H341" s="23">
        <f>G341*3</f>
        <v>1440</v>
      </c>
      <c r="I341" s="29"/>
      <c r="J341" s="21"/>
    </row>
    <row r="342" s="1" customFormat="1" spans="1:10">
      <c r="A342" s="14">
        <v>368</v>
      </c>
      <c r="B342" s="15" t="s">
        <v>691</v>
      </c>
      <c r="C342" s="19" t="s">
        <v>692</v>
      </c>
      <c r="D342" s="19" t="s">
        <v>13</v>
      </c>
      <c r="E342" s="17" t="s">
        <v>141</v>
      </c>
      <c r="F342" s="18" t="s">
        <v>691</v>
      </c>
      <c r="G342" s="18">
        <v>1120</v>
      </c>
      <c r="H342" s="21">
        <f t="shared" ref="H342:H348" si="12">G342*5</f>
        <v>5600</v>
      </c>
      <c r="I342" s="27">
        <f>SUM(H342:H356)</f>
        <v>80800</v>
      </c>
      <c r="J342" s="21"/>
    </row>
    <row r="343" s="1" customFormat="1" spans="1:10">
      <c r="A343" s="14">
        <v>369</v>
      </c>
      <c r="B343" s="15" t="s">
        <v>691</v>
      </c>
      <c r="C343" s="19" t="s">
        <v>693</v>
      </c>
      <c r="D343" s="19" t="s">
        <v>17</v>
      </c>
      <c r="E343" s="17" t="s">
        <v>72</v>
      </c>
      <c r="F343" s="18" t="s">
        <v>691</v>
      </c>
      <c r="G343" s="18">
        <v>1120</v>
      </c>
      <c r="H343" s="21">
        <f t="shared" si="12"/>
        <v>5600</v>
      </c>
      <c r="I343" s="28"/>
      <c r="J343" s="21"/>
    </row>
    <row r="344" s="1" customFormat="1" spans="1:10">
      <c r="A344" s="14">
        <v>370</v>
      </c>
      <c r="B344" s="15" t="s">
        <v>691</v>
      </c>
      <c r="C344" s="19" t="s">
        <v>694</v>
      </c>
      <c r="D344" s="19" t="s">
        <v>17</v>
      </c>
      <c r="E344" s="17" t="s">
        <v>241</v>
      </c>
      <c r="F344" s="18" t="s">
        <v>691</v>
      </c>
      <c r="G344" s="18">
        <v>1120</v>
      </c>
      <c r="H344" s="21">
        <f t="shared" si="12"/>
        <v>5600</v>
      </c>
      <c r="I344" s="28"/>
      <c r="J344" s="21"/>
    </row>
    <row r="345" s="1" customFormat="1" spans="1:10">
      <c r="A345" s="14">
        <v>371</v>
      </c>
      <c r="B345" s="15" t="s">
        <v>691</v>
      </c>
      <c r="C345" s="19" t="s">
        <v>695</v>
      </c>
      <c r="D345" s="19" t="s">
        <v>17</v>
      </c>
      <c r="E345" s="17" t="s">
        <v>696</v>
      </c>
      <c r="F345" s="18" t="s">
        <v>691</v>
      </c>
      <c r="G345" s="18">
        <v>1120</v>
      </c>
      <c r="H345" s="21">
        <f t="shared" si="12"/>
        <v>5600</v>
      </c>
      <c r="I345" s="28"/>
      <c r="J345" s="21"/>
    </row>
    <row r="346" s="1" customFormat="1" spans="1:10">
      <c r="A346" s="14">
        <v>372</v>
      </c>
      <c r="B346" s="15" t="s">
        <v>691</v>
      </c>
      <c r="C346" s="19" t="s">
        <v>697</v>
      </c>
      <c r="D346" s="19" t="s">
        <v>17</v>
      </c>
      <c r="E346" s="22" t="s">
        <v>319</v>
      </c>
      <c r="F346" s="18" t="s">
        <v>691</v>
      </c>
      <c r="G346" s="18">
        <v>480</v>
      </c>
      <c r="H346" s="21">
        <f t="shared" si="12"/>
        <v>2400</v>
      </c>
      <c r="I346" s="28"/>
      <c r="J346" s="21"/>
    </row>
    <row r="347" s="1" customFormat="1" spans="1:10">
      <c r="A347" s="14">
        <v>373</v>
      </c>
      <c r="B347" s="15" t="s">
        <v>691</v>
      </c>
      <c r="C347" s="19" t="s">
        <v>698</v>
      </c>
      <c r="D347" s="19" t="s">
        <v>17</v>
      </c>
      <c r="E347" s="17" t="s">
        <v>699</v>
      </c>
      <c r="F347" s="18" t="s">
        <v>700</v>
      </c>
      <c r="G347" s="18">
        <v>1120</v>
      </c>
      <c r="H347" s="21">
        <f t="shared" si="12"/>
        <v>5600</v>
      </c>
      <c r="I347" s="28"/>
      <c r="J347" s="21"/>
    </row>
    <row r="348" s="1" customFormat="1" spans="1:10">
      <c r="A348" s="14">
        <v>374</v>
      </c>
      <c r="B348" s="15" t="s">
        <v>691</v>
      </c>
      <c r="C348" s="19" t="s">
        <v>701</v>
      </c>
      <c r="D348" s="19" t="s">
        <v>13</v>
      </c>
      <c r="E348" s="17" t="s">
        <v>702</v>
      </c>
      <c r="F348" s="18" t="s">
        <v>700</v>
      </c>
      <c r="G348" s="18">
        <v>1120</v>
      </c>
      <c r="H348" s="21">
        <f t="shared" si="12"/>
        <v>5600</v>
      </c>
      <c r="I348" s="28"/>
      <c r="J348" s="21"/>
    </row>
    <row r="349" s="1" customFormat="1" spans="1:10">
      <c r="A349" s="14">
        <v>375</v>
      </c>
      <c r="B349" s="15" t="s">
        <v>691</v>
      </c>
      <c r="C349" s="19" t="s">
        <v>703</v>
      </c>
      <c r="D349" s="19" t="s">
        <v>13</v>
      </c>
      <c r="E349" s="17" t="s">
        <v>164</v>
      </c>
      <c r="F349" s="18" t="s">
        <v>700</v>
      </c>
      <c r="G349" s="18">
        <v>1120</v>
      </c>
      <c r="H349" s="21">
        <f t="shared" ref="H349:H358" si="13">G349*5</f>
        <v>5600</v>
      </c>
      <c r="I349" s="28"/>
      <c r="J349" s="21"/>
    </row>
    <row r="350" s="1" customFormat="1" spans="1:10">
      <c r="A350" s="14">
        <v>376</v>
      </c>
      <c r="B350" s="15" t="s">
        <v>691</v>
      </c>
      <c r="C350" s="19" t="s">
        <v>704</v>
      </c>
      <c r="D350" s="19" t="s">
        <v>13</v>
      </c>
      <c r="E350" s="17" t="s">
        <v>456</v>
      </c>
      <c r="F350" s="18" t="s">
        <v>700</v>
      </c>
      <c r="G350" s="18">
        <v>1120</v>
      </c>
      <c r="H350" s="21">
        <f t="shared" si="13"/>
        <v>5600</v>
      </c>
      <c r="I350" s="28"/>
      <c r="J350" s="21"/>
    </row>
    <row r="351" s="1" customFormat="1" spans="1:10">
      <c r="A351" s="14">
        <v>377</v>
      </c>
      <c r="B351" s="15" t="s">
        <v>691</v>
      </c>
      <c r="C351" s="19" t="s">
        <v>705</v>
      </c>
      <c r="D351" s="19" t="s">
        <v>13</v>
      </c>
      <c r="E351" s="17" t="s">
        <v>706</v>
      </c>
      <c r="F351" s="18" t="s">
        <v>707</v>
      </c>
      <c r="G351" s="18">
        <v>1120</v>
      </c>
      <c r="H351" s="21">
        <f t="shared" si="13"/>
        <v>5600</v>
      </c>
      <c r="I351" s="28"/>
      <c r="J351" s="21"/>
    </row>
    <row r="352" s="1" customFormat="1" spans="1:10">
      <c r="A352" s="14">
        <v>378</v>
      </c>
      <c r="B352" s="15" t="s">
        <v>691</v>
      </c>
      <c r="C352" s="19" t="s">
        <v>708</v>
      </c>
      <c r="D352" s="19" t="s">
        <v>13</v>
      </c>
      <c r="E352" s="17" t="s">
        <v>709</v>
      </c>
      <c r="F352" s="18" t="s">
        <v>707</v>
      </c>
      <c r="G352" s="18">
        <v>1120</v>
      </c>
      <c r="H352" s="21">
        <f t="shared" si="13"/>
        <v>5600</v>
      </c>
      <c r="I352" s="28"/>
      <c r="J352" s="21"/>
    </row>
    <row r="353" s="1" customFormat="1" spans="1:10">
      <c r="A353" s="14">
        <v>379</v>
      </c>
      <c r="B353" s="15" t="s">
        <v>691</v>
      </c>
      <c r="C353" s="19" t="s">
        <v>710</v>
      </c>
      <c r="D353" s="19" t="s">
        <v>13</v>
      </c>
      <c r="E353" s="17" t="s">
        <v>178</v>
      </c>
      <c r="F353" s="18" t="s">
        <v>707</v>
      </c>
      <c r="G353" s="18">
        <v>1120</v>
      </c>
      <c r="H353" s="21">
        <f t="shared" si="13"/>
        <v>5600</v>
      </c>
      <c r="I353" s="28"/>
      <c r="J353" s="21"/>
    </row>
    <row r="354" s="1" customFormat="1" spans="1:10">
      <c r="A354" s="14">
        <v>380</v>
      </c>
      <c r="B354" s="15" t="s">
        <v>691</v>
      </c>
      <c r="C354" s="19" t="s">
        <v>711</v>
      </c>
      <c r="D354" s="19" t="s">
        <v>13</v>
      </c>
      <c r="E354" s="17" t="s">
        <v>33</v>
      </c>
      <c r="F354" s="18" t="s">
        <v>712</v>
      </c>
      <c r="G354" s="18">
        <v>1120</v>
      </c>
      <c r="H354" s="21">
        <f t="shared" si="13"/>
        <v>5600</v>
      </c>
      <c r="I354" s="28"/>
      <c r="J354" s="21"/>
    </row>
    <row r="355" s="1" customFormat="1" spans="1:10">
      <c r="A355" s="14">
        <v>381</v>
      </c>
      <c r="B355" s="15" t="s">
        <v>691</v>
      </c>
      <c r="C355" s="19" t="s">
        <v>713</v>
      </c>
      <c r="D355" s="19" t="s">
        <v>13</v>
      </c>
      <c r="E355" s="17" t="s">
        <v>714</v>
      </c>
      <c r="F355" s="18" t="s">
        <v>712</v>
      </c>
      <c r="G355" s="18">
        <v>1120</v>
      </c>
      <c r="H355" s="21">
        <f t="shared" si="13"/>
        <v>5600</v>
      </c>
      <c r="I355" s="28"/>
      <c r="J355" s="21"/>
    </row>
    <row r="356" s="1" customFormat="1" spans="1:10">
      <c r="A356" s="14">
        <v>382</v>
      </c>
      <c r="B356" s="15" t="s">
        <v>691</v>
      </c>
      <c r="C356" s="15" t="s">
        <v>715</v>
      </c>
      <c r="D356" s="15" t="s">
        <v>13</v>
      </c>
      <c r="E356" s="15" t="s">
        <v>716</v>
      </c>
      <c r="F356" s="15" t="s">
        <v>717</v>
      </c>
      <c r="G356" s="18">
        <v>1120</v>
      </c>
      <c r="H356" s="21">
        <f t="shared" si="13"/>
        <v>5600</v>
      </c>
      <c r="I356" s="29"/>
      <c r="J356" s="21"/>
    </row>
    <row r="357" s="1" customFormat="1" spans="1:10">
      <c r="A357" s="14">
        <v>383</v>
      </c>
      <c r="B357" s="15" t="s">
        <v>718</v>
      </c>
      <c r="C357" s="19" t="s">
        <v>719</v>
      </c>
      <c r="D357" s="19" t="s">
        <v>17</v>
      </c>
      <c r="E357" s="17" t="s">
        <v>250</v>
      </c>
      <c r="F357" s="15" t="s">
        <v>718</v>
      </c>
      <c r="G357" s="18">
        <v>480</v>
      </c>
      <c r="H357" s="21">
        <f t="shared" si="13"/>
        <v>2400</v>
      </c>
      <c r="I357" s="27">
        <f>SUM(H357:H362)</f>
        <v>14400</v>
      </c>
      <c r="J357" s="21"/>
    </row>
    <row r="358" s="1" customFormat="1" spans="1:10">
      <c r="A358" s="14">
        <v>384</v>
      </c>
      <c r="B358" s="15" t="s">
        <v>718</v>
      </c>
      <c r="C358" s="19" t="s">
        <v>720</v>
      </c>
      <c r="D358" s="19" t="s">
        <v>17</v>
      </c>
      <c r="E358" s="17" t="s">
        <v>721</v>
      </c>
      <c r="F358" s="15" t="s">
        <v>718</v>
      </c>
      <c r="G358" s="18">
        <v>480</v>
      </c>
      <c r="H358" s="21">
        <f t="shared" si="13"/>
        <v>2400</v>
      </c>
      <c r="I358" s="28"/>
      <c r="J358" s="21"/>
    </row>
    <row r="359" s="1" customFormat="1" spans="1:10">
      <c r="A359" s="14">
        <v>385</v>
      </c>
      <c r="B359" s="15" t="s">
        <v>718</v>
      </c>
      <c r="C359" s="19" t="s">
        <v>722</v>
      </c>
      <c r="D359" s="19" t="s">
        <v>13</v>
      </c>
      <c r="E359" s="17" t="s">
        <v>723</v>
      </c>
      <c r="F359" s="15" t="s">
        <v>718</v>
      </c>
      <c r="G359" s="18">
        <v>480</v>
      </c>
      <c r="H359" s="21">
        <f t="shared" ref="H359:H365" si="14">G359*5</f>
        <v>2400</v>
      </c>
      <c r="I359" s="28"/>
      <c r="J359" s="21"/>
    </row>
    <row r="360" s="1" customFormat="1" spans="1:10">
      <c r="A360" s="14">
        <v>386</v>
      </c>
      <c r="B360" s="15" t="s">
        <v>718</v>
      </c>
      <c r="C360" s="19" t="s">
        <v>724</v>
      </c>
      <c r="D360" s="19" t="s">
        <v>17</v>
      </c>
      <c r="E360" s="17" t="s">
        <v>328</v>
      </c>
      <c r="F360" s="15" t="s">
        <v>718</v>
      </c>
      <c r="G360" s="18">
        <v>480</v>
      </c>
      <c r="H360" s="21">
        <f t="shared" si="14"/>
        <v>2400</v>
      </c>
      <c r="I360" s="28"/>
      <c r="J360" s="21"/>
    </row>
    <row r="361" s="1" customFormat="1" spans="1:10">
      <c r="A361" s="14">
        <v>387</v>
      </c>
      <c r="B361" s="15" t="s">
        <v>718</v>
      </c>
      <c r="C361" s="19" t="s">
        <v>725</v>
      </c>
      <c r="D361" s="19" t="s">
        <v>17</v>
      </c>
      <c r="E361" s="17" t="s">
        <v>726</v>
      </c>
      <c r="F361" s="15" t="s">
        <v>718</v>
      </c>
      <c r="G361" s="18">
        <v>480</v>
      </c>
      <c r="H361" s="21">
        <f t="shared" si="14"/>
        <v>2400</v>
      </c>
      <c r="I361" s="28"/>
      <c r="J361" s="21"/>
    </row>
    <row r="362" s="1" customFormat="1" spans="1:10">
      <c r="A362" s="14">
        <v>388</v>
      </c>
      <c r="B362" s="15" t="s">
        <v>718</v>
      </c>
      <c r="C362" s="19" t="s">
        <v>727</v>
      </c>
      <c r="D362" s="19" t="s">
        <v>17</v>
      </c>
      <c r="E362" s="17" t="s">
        <v>469</v>
      </c>
      <c r="F362" s="15" t="s">
        <v>718</v>
      </c>
      <c r="G362" s="18">
        <v>480</v>
      </c>
      <c r="H362" s="21">
        <f t="shared" si="14"/>
        <v>2400</v>
      </c>
      <c r="I362" s="29"/>
      <c r="J362" s="21"/>
    </row>
    <row r="363" s="1" customFormat="1" spans="1:10">
      <c r="A363" s="14">
        <v>389</v>
      </c>
      <c r="B363" s="15" t="s">
        <v>728</v>
      </c>
      <c r="C363" s="19" t="s">
        <v>729</v>
      </c>
      <c r="D363" s="19" t="s">
        <v>13</v>
      </c>
      <c r="E363" s="17" t="s">
        <v>564</v>
      </c>
      <c r="F363" s="18" t="s">
        <v>728</v>
      </c>
      <c r="G363" s="18">
        <v>1120</v>
      </c>
      <c r="H363" s="21">
        <f t="shared" si="14"/>
        <v>5600</v>
      </c>
      <c r="I363" s="27">
        <f>SUM(H363:H381)</f>
        <v>106400</v>
      </c>
      <c r="J363" s="21"/>
    </row>
    <row r="364" s="1" customFormat="1" spans="1:10">
      <c r="A364" s="14">
        <v>390</v>
      </c>
      <c r="B364" s="15" t="s">
        <v>728</v>
      </c>
      <c r="C364" s="19" t="s">
        <v>730</v>
      </c>
      <c r="D364" s="19" t="s">
        <v>17</v>
      </c>
      <c r="E364" s="17" t="s">
        <v>579</v>
      </c>
      <c r="F364" s="18" t="s">
        <v>728</v>
      </c>
      <c r="G364" s="18">
        <v>1120</v>
      </c>
      <c r="H364" s="21">
        <f t="shared" si="14"/>
        <v>5600</v>
      </c>
      <c r="I364" s="28"/>
      <c r="J364" s="21"/>
    </row>
    <row r="365" s="1" customFormat="1" spans="1:10">
      <c r="A365" s="14">
        <v>391</v>
      </c>
      <c r="B365" s="15" t="s">
        <v>728</v>
      </c>
      <c r="C365" s="19" t="s">
        <v>731</v>
      </c>
      <c r="D365" s="19" t="s">
        <v>17</v>
      </c>
      <c r="E365" s="17" t="s">
        <v>117</v>
      </c>
      <c r="F365" s="18" t="s">
        <v>728</v>
      </c>
      <c r="G365" s="18">
        <v>1120</v>
      </c>
      <c r="H365" s="21">
        <f t="shared" si="14"/>
        <v>5600</v>
      </c>
      <c r="I365" s="28"/>
      <c r="J365" s="21"/>
    </row>
    <row r="366" s="1" customFormat="1" spans="1:10">
      <c r="A366" s="14">
        <v>392</v>
      </c>
      <c r="B366" s="15" t="s">
        <v>728</v>
      </c>
      <c r="C366" s="19" t="s">
        <v>732</v>
      </c>
      <c r="D366" s="19" t="s">
        <v>17</v>
      </c>
      <c r="E366" s="17" t="s">
        <v>733</v>
      </c>
      <c r="F366" s="18" t="s">
        <v>728</v>
      </c>
      <c r="G366" s="18">
        <v>1120</v>
      </c>
      <c r="H366" s="21">
        <f t="shared" ref="H366:H381" si="15">G366*5</f>
        <v>5600</v>
      </c>
      <c r="I366" s="28"/>
      <c r="J366" s="21"/>
    </row>
    <row r="367" s="1" customFormat="1" spans="1:10">
      <c r="A367" s="14">
        <v>393</v>
      </c>
      <c r="B367" s="15" t="s">
        <v>728</v>
      </c>
      <c r="C367" s="19" t="s">
        <v>734</v>
      </c>
      <c r="D367" s="19" t="s">
        <v>17</v>
      </c>
      <c r="E367" s="17" t="s">
        <v>735</v>
      </c>
      <c r="F367" s="18" t="s">
        <v>728</v>
      </c>
      <c r="G367" s="18">
        <v>1120</v>
      </c>
      <c r="H367" s="21">
        <f t="shared" si="15"/>
        <v>5600</v>
      </c>
      <c r="I367" s="28"/>
      <c r="J367" s="21"/>
    </row>
    <row r="368" s="1" customFormat="1" spans="1:10">
      <c r="A368" s="14">
        <v>394</v>
      </c>
      <c r="B368" s="15" t="s">
        <v>728</v>
      </c>
      <c r="C368" s="19" t="s">
        <v>736</v>
      </c>
      <c r="D368" s="19" t="s">
        <v>17</v>
      </c>
      <c r="E368" s="17" t="s">
        <v>737</v>
      </c>
      <c r="F368" s="18" t="s">
        <v>728</v>
      </c>
      <c r="G368" s="18">
        <v>1120</v>
      </c>
      <c r="H368" s="21">
        <f t="shared" si="15"/>
        <v>5600</v>
      </c>
      <c r="I368" s="28"/>
      <c r="J368" s="21"/>
    </row>
    <row r="369" s="1" customFormat="1" spans="1:10">
      <c r="A369" s="14">
        <v>395</v>
      </c>
      <c r="B369" s="15" t="s">
        <v>728</v>
      </c>
      <c r="C369" s="19" t="s">
        <v>738</v>
      </c>
      <c r="D369" s="19" t="s">
        <v>17</v>
      </c>
      <c r="E369" s="17" t="s">
        <v>739</v>
      </c>
      <c r="F369" s="18" t="s">
        <v>728</v>
      </c>
      <c r="G369" s="18">
        <v>1120</v>
      </c>
      <c r="H369" s="21">
        <f t="shared" si="15"/>
        <v>5600</v>
      </c>
      <c r="I369" s="28"/>
      <c r="J369" s="21"/>
    </row>
    <row r="370" s="1" customFormat="1" spans="1:10">
      <c r="A370" s="14">
        <v>396</v>
      </c>
      <c r="B370" s="15" t="s">
        <v>728</v>
      </c>
      <c r="C370" s="19" t="s">
        <v>740</v>
      </c>
      <c r="D370" s="19" t="s">
        <v>17</v>
      </c>
      <c r="E370" s="17" t="s">
        <v>107</v>
      </c>
      <c r="F370" s="18" t="s">
        <v>728</v>
      </c>
      <c r="G370" s="18">
        <v>1120</v>
      </c>
      <c r="H370" s="21">
        <f t="shared" si="15"/>
        <v>5600</v>
      </c>
      <c r="I370" s="28"/>
      <c r="J370" s="21"/>
    </row>
    <row r="371" s="1" customFormat="1" spans="1:10">
      <c r="A371" s="14">
        <v>397</v>
      </c>
      <c r="B371" s="15" t="s">
        <v>728</v>
      </c>
      <c r="C371" s="19" t="s">
        <v>741</v>
      </c>
      <c r="D371" s="19" t="s">
        <v>17</v>
      </c>
      <c r="E371" s="17" t="s">
        <v>667</v>
      </c>
      <c r="F371" s="18" t="s">
        <v>728</v>
      </c>
      <c r="G371" s="18">
        <v>1120</v>
      </c>
      <c r="H371" s="21">
        <f t="shared" si="15"/>
        <v>5600</v>
      </c>
      <c r="I371" s="28"/>
      <c r="J371" s="21"/>
    </row>
    <row r="372" s="1" customFormat="1" spans="1:10">
      <c r="A372" s="14">
        <v>398</v>
      </c>
      <c r="B372" s="15" t="s">
        <v>728</v>
      </c>
      <c r="C372" s="19" t="s">
        <v>742</v>
      </c>
      <c r="D372" s="19" t="s">
        <v>17</v>
      </c>
      <c r="E372" s="17" t="s">
        <v>743</v>
      </c>
      <c r="F372" s="18" t="s">
        <v>728</v>
      </c>
      <c r="G372" s="18">
        <v>1120</v>
      </c>
      <c r="H372" s="21">
        <f t="shared" si="15"/>
        <v>5600</v>
      </c>
      <c r="I372" s="28"/>
      <c r="J372" s="21"/>
    </row>
    <row r="373" s="1" customFormat="1" spans="1:10">
      <c r="A373" s="14">
        <v>399</v>
      </c>
      <c r="B373" s="15" t="s">
        <v>728</v>
      </c>
      <c r="C373" s="19" t="s">
        <v>744</v>
      </c>
      <c r="D373" s="19" t="s">
        <v>17</v>
      </c>
      <c r="E373" s="17" t="s">
        <v>398</v>
      </c>
      <c r="F373" s="18" t="s">
        <v>728</v>
      </c>
      <c r="G373" s="18">
        <v>1120</v>
      </c>
      <c r="H373" s="21">
        <f t="shared" si="15"/>
        <v>5600</v>
      </c>
      <c r="I373" s="28"/>
      <c r="J373" s="21"/>
    </row>
    <row r="374" s="1" customFormat="1" spans="1:10">
      <c r="A374" s="14">
        <v>400</v>
      </c>
      <c r="B374" s="15" t="s">
        <v>728</v>
      </c>
      <c r="C374" s="19" t="s">
        <v>745</v>
      </c>
      <c r="D374" s="19" t="s">
        <v>13</v>
      </c>
      <c r="E374" s="17" t="s">
        <v>407</v>
      </c>
      <c r="F374" s="18" t="s">
        <v>728</v>
      </c>
      <c r="G374" s="18">
        <v>1120</v>
      </c>
      <c r="H374" s="21">
        <f t="shared" si="15"/>
        <v>5600</v>
      </c>
      <c r="I374" s="28"/>
      <c r="J374" s="21"/>
    </row>
    <row r="375" s="1" customFormat="1" spans="1:10">
      <c r="A375" s="14">
        <v>401</v>
      </c>
      <c r="B375" s="15" t="s">
        <v>728</v>
      </c>
      <c r="C375" s="19" t="s">
        <v>746</v>
      </c>
      <c r="D375" s="19" t="s">
        <v>17</v>
      </c>
      <c r="E375" s="17" t="s">
        <v>747</v>
      </c>
      <c r="F375" s="18" t="s">
        <v>728</v>
      </c>
      <c r="G375" s="18">
        <v>1120</v>
      </c>
      <c r="H375" s="21">
        <f t="shared" si="15"/>
        <v>5600</v>
      </c>
      <c r="I375" s="28"/>
      <c r="J375" s="21"/>
    </row>
    <row r="376" s="1" customFormat="1" spans="1:10">
      <c r="A376" s="14">
        <v>402</v>
      </c>
      <c r="B376" s="15" t="s">
        <v>728</v>
      </c>
      <c r="C376" s="19" t="s">
        <v>748</v>
      </c>
      <c r="D376" s="19" t="s">
        <v>17</v>
      </c>
      <c r="E376" s="17" t="s">
        <v>749</v>
      </c>
      <c r="F376" s="18" t="s">
        <v>728</v>
      </c>
      <c r="G376" s="18">
        <v>1120</v>
      </c>
      <c r="H376" s="21">
        <f t="shared" si="15"/>
        <v>5600</v>
      </c>
      <c r="I376" s="28"/>
      <c r="J376" s="21"/>
    </row>
    <row r="377" s="1" customFormat="1" spans="1:10">
      <c r="A377" s="14">
        <v>403</v>
      </c>
      <c r="B377" s="15" t="s">
        <v>728</v>
      </c>
      <c r="C377" s="19" t="s">
        <v>750</v>
      </c>
      <c r="D377" s="19" t="s">
        <v>13</v>
      </c>
      <c r="E377" s="17" t="s">
        <v>133</v>
      </c>
      <c r="F377" s="18" t="s">
        <v>728</v>
      </c>
      <c r="G377" s="18">
        <v>1120</v>
      </c>
      <c r="H377" s="21">
        <f t="shared" si="15"/>
        <v>5600</v>
      </c>
      <c r="I377" s="28"/>
      <c r="J377" s="21"/>
    </row>
    <row r="378" s="1" customFormat="1" spans="1:10">
      <c r="A378" s="14">
        <v>404</v>
      </c>
      <c r="B378" s="15" t="s">
        <v>728</v>
      </c>
      <c r="C378" s="19" t="s">
        <v>751</v>
      </c>
      <c r="D378" s="19" t="s">
        <v>17</v>
      </c>
      <c r="E378" s="17" t="s">
        <v>752</v>
      </c>
      <c r="F378" s="18" t="s">
        <v>728</v>
      </c>
      <c r="G378" s="18">
        <v>1120</v>
      </c>
      <c r="H378" s="21">
        <f t="shared" si="15"/>
        <v>5600</v>
      </c>
      <c r="I378" s="28"/>
      <c r="J378" s="21"/>
    </row>
    <row r="379" s="1" customFormat="1" spans="1:10">
      <c r="A379" s="14">
        <v>405</v>
      </c>
      <c r="B379" s="15" t="s">
        <v>728</v>
      </c>
      <c r="C379" s="19" t="s">
        <v>753</v>
      </c>
      <c r="D379" s="19" t="s">
        <v>17</v>
      </c>
      <c r="E379" s="17" t="s">
        <v>754</v>
      </c>
      <c r="F379" s="18" t="s">
        <v>728</v>
      </c>
      <c r="G379" s="18">
        <v>1120</v>
      </c>
      <c r="H379" s="21">
        <f t="shared" si="15"/>
        <v>5600</v>
      </c>
      <c r="I379" s="28"/>
      <c r="J379" s="21"/>
    </row>
    <row r="380" s="1" customFormat="1" spans="1:10">
      <c r="A380" s="14">
        <v>406</v>
      </c>
      <c r="B380" s="15" t="s">
        <v>728</v>
      </c>
      <c r="C380" s="19" t="s">
        <v>755</v>
      </c>
      <c r="D380" s="19" t="s">
        <v>13</v>
      </c>
      <c r="E380" s="17" t="s">
        <v>456</v>
      </c>
      <c r="F380" s="18" t="s">
        <v>728</v>
      </c>
      <c r="G380" s="18">
        <v>1120</v>
      </c>
      <c r="H380" s="21">
        <f t="shared" si="15"/>
        <v>5600</v>
      </c>
      <c r="I380" s="28"/>
      <c r="J380" s="21"/>
    </row>
    <row r="381" s="1" customFormat="1" spans="1:10">
      <c r="A381" s="14">
        <v>407</v>
      </c>
      <c r="B381" s="15" t="s">
        <v>728</v>
      </c>
      <c r="C381" s="15" t="s">
        <v>756</v>
      </c>
      <c r="D381" s="15" t="s">
        <v>17</v>
      </c>
      <c r="E381" s="15" t="s">
        <v>757</v>
      </c>
      <c r="F381" s="15" t="s">
        <v>758</v>
      </c>
      <c r="G381" s="18">
        <v>1120</v>
      </c>
      <c r="H381" s="23">
        <f t="shared" si="15"/>
        <v>5600</v>
      </c>
      <c r="I381" s="29"/>
      <c r="J381" s="21"/>
    </row>
    <row r="382" s="1" customFormat="1" spans="1:10">
      <c r="A382" s="14">
        <v>408</v>
      </c>
      <c r="B382" s="15" t="s">
        <v>759</v>
      </c>
      <c r="C382" s="19" t="s">
        <v>760</v>
      </c>
      <c r="D382" s="19" t="s">
        <v>17</v>
      </c>
      <c r="E382" s="17" t="s">
        <v>101</v>
      </c>
      <c r="F382" s="18" t="s">
        <v>759</v>
      </c>
      <c r="G382" s="18">
        <v>1120</v>
      </c>
      <c r="H382" s="23">
        <v>1120</v>
      </c>
      <c r="I382" s="27">
        <f>SUM(H382:H405)</f>
        <v>26880</v>
      </c>
      <c r="J382" s="21" t="s">
        <v>761</v>
      </c>
    </row>
    <row r="383" s="1" customFormat="1" spans="1:10">
      <c r="A383" s="14">
        <v>409</v>
      </c>
      <c r="B383" s="15" t="s">
        <v>759</v>
      </c>
      <c r="C383" s="19" t="s">
        <v>762</v>
      </c>
      <c r="D383" s="19" t="s">
        <v>17</v>
      </c>
      <c r="E383" s="17" t="s">
        <v>109</v>
      </c>
      <c r="F383" s="18" t="s">
        <v>759</v>
      </c>
      <c r="G383" s="18">
        <v>1120</v>
      </c>
      <c r="H383" s="23">
        <v>1120</v>
      </c>
      <c r="I383" s="28"/>
      <c r="J383" s="21" t="s">
        <v>761</v>
      </c>
    </row>
    <row r="384" s="1" customFormat="1" spans="1:10">
      <c r="A384" s="14">
        <v>410</v>
      </c>
      <c r="B384" s="15" t="s">
        <v>759</v>
      </c>
      <c r="C384" s="19" t="s">
        <v>763</v>
      </c>
      <c r="D384" s="19" t="s">
        <v>17</v>
      </c>
      <c r="E384" s="17" t="s">
        <v>764</v>
      </c>
      <c r="F384" s="18" t="s">
        <v>759</v>
      </c>
      <c r="G384" s="18">
        <v>1120</v>
      </c>
      <c r="H384" s="23">
        <v>1120</v>
      </c>
      <c r="I384" s="28"/>
      <c r="J384" s="21" t="s">
        <v>761</v>
      </c>
    </row>
    <row r="385" s="1" customFormat="1" spans="1:10">
      <c r="A385" s="14">
        <v>411</v>
      </c>
      <c r="B385" s="15" t="s">
        <v>759</v>
      </c>
      <c r="C385" s="19" t="s">
        <v>765</v>
      </c>
      <c r="D385" s="19" t="s">
        <v>17</v>
      </c>
      <c r="E385" s="17" t="s">
        <v>247</v>
      </c>
      <c r="F385" s="18" t="s">
        <v>759</v>
      </c>
      <c r="G385" s="18">
        <v>1120</v>
      </c>
      <c r="H385" s="23">
        <v>1120</v>
      </c>
      <c r="I385" s="28"/>
      <c r="J385" s="21" t="s">
        <v>761</v>
      </c>
    </row>
    <row r="386" s="1" customFormat="1" spans="1:10">
      <c r="A386" s="14">
        <v>412</v>
      </c>
      <c r="B386" s="15" t="s">
        <v>759</v>
      </c>
      <c r="C386" s="19" t="s">
        <v>766</v>
      </c>
      <c r="D386" s="19" t="s">
        <v>17</v>
      </c>
      <c r="E386" s="17" t="s">
        <v>767</v>
      </c>
      <c r="F386" s="18" t="s">
        <v>759</v>
      </c>
      <c r="G386" s="18">
        <v>1120</v>
      </c>
      <c r="H386" s="23">
        <v>1120</v>
      </c>
      <c r="I386" s="28"/>
      <c r="J386" s="21" t="s">
        <v>761</v>
      </c>
    </row>
    <row r="387" s="1" customFormat="1" spans="1:10">
      <c r="A387" s="14">
        <v>413</v>
      </c>
      <c r="B387" s="15" t="s">
        <v>759</v>
      </c>
      <c r="C387" s="19" t="s">
        <v>768</v>
      </c>
      <c r="D387" s="19" t="s">
        <v>17</v>
      </c>
      <c r="E387" s="17" t="s">
        <v>47</v>
      </c>
      <c r="F387" s="18" t="s">
        <v>759</v>
      </c>
      <c r="G387" s="18">
        <v>1120</v>
      </c>
      <c r="H387" s="23">
        <v>1120</v>
      </c>
      <c r="I387" s="28"/>
      <c r="J387" s="21" t="s">
        <v>761</v>
      </c>
    </row>
    <row r="388" s="1" customFormat="1" spans="1:10">
      <c r="A388" s="14">
        <v>414</v>
      </c>
      <c r="B388" s="15" t="s">
        <v>759</v>
      </c>
      <c r="C388" s="19" t="s">
        <v>769</v>
      </c>
      <c r="D388" s="19" t="s">
        <v>17</v>
      </c>
      <c r="E388" s="17" t="s">
        <v>770</v>
      </c>
      <c r="F388" s="18" t="s">
        <v>759</v>
      </c>
      <c r="G388" s="18">
        <v>1120</v>
      </c>
      <c r="H388" s="23">
        <v>1120</v>
      </c>
      <c r="I388" s="28"/>
      <c r="J388" s="21" t="s">
        <v>761</v>
      </c>
    </row>
    <row r="389" s="1" customFormat="1" spans="1:10">
      <c r="A389" s="14">
        <v>415</v>
      </c>
      <c r="B389" s="15" t="s">
        <v>759</v>
      </c>
      <c r="C389" s="19" t="s">
        <v>771</v>
      </c>
      <c r="D389" s="19" t="s">
        <v>17</v>
      </c>
      <c r="E389" s="17" t="s">
        <v>772</v>
      </c>
      <c r="F389" s="18" t="s">
        <v>759</v>
      </c>
      <c r="G389" s="18">
        <v>1120</v>
      </c>
      <c r="H389" s="23">
        <v>1120</v>
      </c>
      <c r="I389" s="28"/>
      <c r="J389" s="21" t="s">
        <v>761</v>
      </c>
    </row>
    <row r="390" s="1" customFormat="1" spans="1:10">
      <c r="A390" s="14">
        <v>416</v>
      </c>
      <c r="B390" s="15" t="s">
        <v>759</v>
      </c>
      <c r="C390" s="19" t="s">
        <v>773</v>
      </c>
      <c r="D390" s="19" t="s">
        <v>17</v>
      </c>
      <c r="E390" s="17" t="s">
        <v>433</v>
      </c>
      <c r="F390" s="18" t="s">
        <v>759</v>
      </c>
      <c r="G390" s="18">
        <v>1120</v>
      </c>
      <c r="H390" s="23">
        <v>1120</v>
      </c>
      <c r="I390" s="28"/>
      <c r="J390" s="21" t="s">
        <v>761</v>
      </c>
    </row>
    <row r="391" s="1" customFormat="1" spans="1:10">
      <c r="A391" s="14">
        <v>417</v>
      </c>
      <c r="B391" s="15" t="s">
        <v>759</v>
      </c>
      <c r="C391" s="19" t="s">
        <v>774</v>
      </c>
      <c r="D391" s="19" t="s">
        <v>17</v>
      </c>
      <c r="E391" s="17" t="s">
        <v>775</v>
      </c>
      <c r="F391" s="18" t="s">
        <v>759</v>
      </c>
      <c r="G391" s="18">
        <v>1120</v>
      </c>
      <c r="H391" s="23">
        <v>1120</v>
      </c>
      <c r="I391" s="28"/>
      <c r="J391" s="21" t="s">
        <v>761</v>
      </c>
    </row>
    <row r="392" s="1" customFormat="1" spans="1:10">
      <c r="A392" s="14">
        <v>418</v>
      </c>
      <c r="B392" s="15" t="s">
        <v>759</v>
      </c>
      <c r="C392" s="19" t="s">
        <v>776</v>
      </c>
      <c r="D392" s="19" t="s">
        <v>13</v>
      </c>
      <c r="E392" s="17" t="s">
        <v>70</v>
      </c>
      <c r="F392" s="18" t="s">
        <v>759</v>
      </c>
      <c r="G392" s="18">
        <v>1120</v>
      </c>
      <c r="H392" s="23">
        <v>1120</v>
      </c>
      <c r="I392" s="28"/>
      <c r="J392" s="21" t="s">
        <v>761</v>
      </c>
    </row>
    <row r="393" s="1" customFormat="1" spans="1:10">
      <c r="A393" s="14">
        <v>419</v>
      </c>
      <c r="B393" s="15" t="s">
        <v>759</v>
      </c>
      <c r="C393" s="19" t="s">
        <v>777</v>
      </c>
      <c r="D393" s="19" t="s">
        <v>17</v>
      </c>
      <c r="E393" s="17" t="s">
        <v>247</v>
      </c>
      <c r="F393" s="18" t="s">
        <v>759</v>
      </c>
      <c r="G393" s="18">
        <v>1120</v>
      </c>
      <c r="H393" s="23">
        <v>1120</v>
      </c>
      <c r="I393" s="28"/>
      <c r="J393" s="21" t="s">
        <v>761</v>
      </c>
    </row>
    <row r="394" s="1" customFormat="1" spans="1:10">
      <c r="A394" s="14">
        <v>420</v>
      </c>
      <c r="B394" s="15" t="s">
        <v>759</v>
      </c>
      <c r="C394" s="19" t="s">
        <v>778</v>
      </c>
      <c r="D394" s="19" t="s">
        <v>13</v>
      </c>
      <c r="E394" s="17" t="s">
        <v>779</v>
      </c>
      <c r="F394" s="18" t="s">
        <v>759</v>
      </c>
      <c r="G394" s="18">
        <v>1120</v>
      </c>
      <c r="H394" s="23">
        <v>1120</v>
      </c>
      <c r="I394" s="28"/>
      <c r="J394" s="21" t="s">
        <v>761</v>
      </c>
    </row>
    <row r="395" s="1" customFormat="1" spans="1:10">
      <c r="A395" s="14">
        <v>421</v>
      </c>
      <c r="B395" s="15" t="s">
        <v>759</v>
      </c>
      <c r="C395" s="19" t="s">
        <v>780</v>
      </c>
      <c r="D395" s="19" t="s">
        <v>13</v>
      </c>
      <c r="E395" s="17" t="s">
        <v>781</v>
      </c>
      <c r="F395" s="18" t="s">
        <v>759</v>
      </c>
      <c r="G395" s="18">
        <v>1120</v>
      </c>
      <c r="H395" s="23">
        <v>1120</v>
      </c>
      <c r="I395" s="28"/>
      <c r="J395" s="21" t="s">
        <v>761</v>
      </c>
    </row>
    <row r="396" s="1" customFormat="1" spans="1:10">
      <c r="A396" s="14">
        <v>422</v>
      </c>
      <c r="B396" s="15" t="s">
        <v>759</v>
      </c>
      <c r="C396" s="19" t="s">
        <v>782</v>
      </c>
      <c r="D396" s="19" t="s">
        <v>17</v>
      </c>
      <c r="E396" s="17" t="s">
        <v>783</v>
      </c>
      <c r="F396" s="18" t="s">
        <v>759</v>
      </c>
      <c r="G396" s="18">
        <v>1120</v>
      </c>
      <c r="H396" s="23">
        <v>1120</v>
      </c>
      <c r="I396" s="28"/>
      <c r="J396" s="21" t="s">
        <v>761</v>
      </c>
    </row>
    <row r="397" s="1" customFormat="1" spans="1:10">
      <c r="A397" s="14">
        <v>423</v>
      </c>
      <c r="B397" s="15" t="s">
        <v>759</v>
      </c>
      <c r="C397" s="19" t="s">
        <v>784</v>
      </c>
      <c r="D397" s="19" t="s">
        <v>17</v>
      </c>
      <c r="E397" s="17" t="s">
        <v>96</v>
      </c>
      <c r="F397" s="18" t="s">
        <v>759</v>
      </c>
      <c r="G397" s="18">
        <v>1120</v>
      </c>
      <c r="H397" s="23">
        <v>1120</v>
      </c>
      <c r="I397" s="28"/>
      <c r="J397" s="21" t="s">
        <v>761</v>
      </c>
    </row>
    <row r="398" s="1" customFormat="1" spans="1:10">
      <c r="A398" s="14">
        <v>424</v>
      </c>
      <c r="B398" s="15" t="s">
        <v>759</v>
      </c>
      <c r="C398" s="19" t="s">
        <v>785</v>
      </c>
      <c r="D398" s="19" t="s">
        <v>17</v>
      </c>
      <c r="E398" s="17" t="s">
        <v>35</v>
      </c>
      <c r="F398" s="18" t="s">
        <v>759</v>
      </c>
      <c r="G398" s="18">
        <v>1120</v>
      </c>
      <c r="H398" s="23">
        <v>1120</v>
      </c>
      <c r="I398" s="28"/>
      <c r="J398" s="21" t="s">
        <v>761</v>
      </c>
    </row>
    <row r="399" s="1" customFormat="1" spans="1:10">
      <c r="A399" s="14">
        <v>425</v>
      </c>
      <c r="B399" s="15" t="s">
        <v>759</v>
      </c>
      <c r="C399" s="19" t="s">
        <v>786</v>
      </c>
      <c r="D399" s="19" t="s">
        <v>17</v>
      </c>
      <c r="E399" s="17" t="s">
        <v>317</v>
      </c>
      <c r="F399" s="18" t="s">
        <v>759</v>
      </c>
      <c r="G399" s="18">
        <v>1120</v>
      </c>
      <c r="H399" s="23">
        <v>1120</v>
      </c>
      <c r="I399" s="28"/>
      <c r="J399" s="21" t="s">
        <v>761</v>
      </c>
    </row>
    <row r="400" s="1" customFormat="1" spans="1:10">
      <c r="A400" s="14">
        <v>426</v>
      </c>
      <c r="B400" s="15" t="s">
        <v>759</v>
      </c>
      <c r="C400" s="19" t="s">
        <v>787</v>
      </c>
      <c r="D400" s="19" t="s">
        <v>17</v>
      </c>
      <c r="E400" s="17" t="s">
        <v>788</v>
      </c>
      <c r="F400" s="18" t="s">
        <v>759</v>
      </c>
      <c r="G400" s="18">
        <v>1120</v>
      </c>
      <c r="H400" s="23">
        <v>1120</v>
      </c>
      <c r="I400" s="28"/>
      <c r="J400" s="21" t="s">
        <v>761</v>
      </c>
    </row>
    <row r="401" s="1" customFormat="1" spans="1:10">
      <c r="A401" s="14">
        <v>427</v>
      </c>
      <c r="B401" s="15" t="s">
        <v>759</v>
      </c>
      <c r="C401" s="19" t="s">
        <v>789</v>
      </c>
      <c r="D401" s="19" t="s">
        <v>17</v>
      </c>
      <c r="E401" s="17" t="s">
        <v>790</v>
      </c>
      <c r="F401" s="18" t="s">
        <v>759</v>
      </c>
      <c r="G401" s="18">
        <v>1120</v>
      </c>
      <c r="H401" s="23">
        <v>1120</v>
      </c>
      <c r="I401" s="28"/>
      <c r="J401" s="21" t="s">
        <v>761</v>
      </c>
    </row>
    <row r="402" s="1" customFormat="1" spans="1:10">
      <c r="A402" s="14">
        <v>428</v>
      </c>
      <c r="B402" s="15" t="s">
        <v>759</v>
      </c>
      <c r="C402" s="19" t="s">
        <v>791</v>
      </c>
      <c r="D402" s="19" t="s">
        <v>17</v>
      </c>
      <c r="E402" s="17" t="s">
        <v>792</v>
      </c>
      <c r="F402" s="18" t="s">
        <v>759</v>
      </c>
      <c r="G402" s="18">
        <v>1120</v>
      </c>
      <c r="H402" s="23">
        <v>1120</v>
      </c>
      <c r="I402" s="28"/>
      <c r="J402" s="21" t="s">
        <v>761</v>
      </c>
    </row>
    <row r="403" s="1" customFormat="1" spans="1:10">
      <c r="A403" s="14">
        <v>429</v>
      </c>
      <c r="B403" s="15" t="s">
        <v>759</v>
      </c>
      <c r="C403" s="19" t="s">
        <v>793</v>
      </c>
      <c r="D403" s="19" t="s">
        <v>13</v>
      </c>
      <c r="E403" s="17" t="s">
        <v>659</v>
      </c>
      <c r="F403" s="18" t="s">
        <v>759</v>
      </c>
      <c r="G403" s="18">
        <v>1120</v>
      </c>
      <c r="H403" s="23">
        <v>1120</v>
      </c>
      <c r="I403" s="28"/>
      <c r="J403" s="21" t="s">
        <v>761</v>
      </c>
    </row>
    <row r="404" s="1" customFormat="1" spans="1:10">
      <c r="A404" s="14">
        <v>430</v>
      </c>
      <c r="B404" s="15" t="s">
        <v>759</v>
      </c>
      <c r="C404" s="19" t="s">
        <v>794</v>
      </c>
      <c r="D404" s="19" t="s">
        <v>13</v>
      </c>
      <c r="E404" s="17" t="s">
        <v>795</v>
      </c>
      <c r="F404" s="18" t="s">
        <v>759</v>
      </c>
      <c r="G404" s="18">
        <v>1120</v>
      </c>
      <c r="H404" s="23">
        <v>1120</v>
      </c>
      <c r="I404" s="28"/>
      <c r="J404" s="21" t="s">
        <v>761</v>
      </c>
    </row>
    <row r="405" s="1" customFormat="1" spans="1:10">
      <c r="A405" s="14">
        <v>431</v>
      </c>
      <c r="B405" s="15" t="s">
        <v>759</v>
      </c>
      <c r="C405" s="19" t="s">
        <v>796</v>
      </c>
      <c r="D405" s="19" t="s">
        <v>13</v>
      </c>
      <c r="E405" s="17" t="s">
        <v>368</v>
      </c>
      <c r="F405" s="18" t="s">
        <v>759</v>
      </c>
      <c r="G405" s="18">
        <v>1120</v>
      </c>
      <c r="H405" s="23">
        <v>1120</v>
      </c>
      <c r="I405" s="29"/>
      <c r="J405" s="21" t="s">
        <v>761</v>
      </c>
    </row>
    <row r="406" s="1" customFormat="1" spans="1:10">
      <c r="A406" s="14">
        <v>432</v>
      </c>
      <c r="B406" s="15" t="s">
        <v>797</v>
      </c>
      <c r="C406" s="19" t="s">
        <v>798</v>
      </c>
      <c r="D406" s="19" t="s">
        <v>13</v>
      </c>
      <c r="E406" s="22" t="s">
        <v>799</v>
      </c>
      <c r="F406" s="18" t="s">
        <v>797</v>
      </c>
      <c r="G406" s="18">
        <v>480</v>
      </c>
      <c r="H406" s="21">
        <f>G406*5</f>
        <v>2400</v>
      </c>
      <c r="I406" s="27">
        <f>SUM(H406:H407)</f>
        <v>4800</v>
      </c>
      <c r="J406" s="21"/>
    </row>
    <row r="407" s="1" customFormat="1" spans="1:10">
      <c r="A407" s="14">
        <v>433</v>
      </c>
      <c r="B407" s="15" t="s">
        <v>797</v>
      </c>
      <c r="C407" s="19" t="s">
        <v>800</v>
      </c>
      <c r="D407" s="19" t="s">
        <v>17</v>
      </c>
      <c r="E407" s="17" t="s">
        <v>109</v>
      </c>
      <c r="F407" s="18" t="s">
        <v>797</v>
      </c>
      <c r="G407" s="18">
        <v>480</v>
      </c>
      <c r="H407" s="21">
        <f>G407*5</f>
        <v>2400</v>
      </c>
      <c r="I407" s="29"/>
      <c r="J407" s="21"/>
    </row>
    <row r="408" s="1" customFormat="1" spans="1:10">
      <c r="A408" s="14">
        <v>434</v>
      </c>
      <c r="B408" s="15" t="s">
        <v>801</v>
      </c>
      <c r="C408" s="19" t="s">
        <v>802</v>
      </c>
      <c r="D408" s="19" t="s">
        <v>17</v>
      </c>
      <c r="E408" s="17" t="s">
        <v>803</v>
      </c>
      <c r="F408" s="18" t="s">
        <v>801</v>
      </c>
      <c r="G408" s="18">
        <v>480</v>
      </c>
      <c r="H408" s="21">
        <f>G408*2</f>
        <v>960</v>
      </c>
      <c r="I408" s="26">
        <f>H408</f>
        <v>960</v>
      </c>
      <c r="J408" s="21"/>
    </row>
    <row r="409" s="1" customFormat="1" spans="1:10">
      <c r="A409" s="14">
        <v>435</v>
      </c>
      <c r="B409" s="15" t="s">
        <v>804</v>
      </c>
      <c r="C409" s="19" t="s">
        <v>805</v>
      </c>
      <c r="D409" s="19" t="s">
        <v>17</v>
      </c>
      <c r="E409" s="17" t="s">
        <v>35</v>
      </c>
      <c r="F409" s="18" t="s">
        <v>804</v>
      </c>
      <c r="G409" s="18">
        <v>480</v>
      </c>
      <c r="H409" s="21">
        <f>G409*2</f>
        <v>960</v>
      </c>
      <c r="I409" s="27">
        <f>SUM(H409:H410)</f>
        <v>1920</v>
      </c>
      <c r="J409" s="21"/>
    </row>
    <row r="410" s="1" customFormat="1" spans="1:10">
      <c r="A410" s="14">
        <v>436</v>
      </c>
      <c r="B410" s="15" t="s">
        <v>804</v>
      </c>
      <c r="C410" s="19" t="s">
        <v>806</v>
      </c>
      <c r="D410" s="19" t="s">
        <v>13</v>
      </c>
      <c r="E410" s="22" t="s">
        <v>80</v>
      </c>
      <c r="F410" s="18" t="s">
        <v>804</v>
      </c>
      <c r="G410" s="18">
        <v>480</v>
      </c>
      <c r="H410" s="21">
        <f>G410*2</f>
        <v>960</v>
      </c>
      <c r="I410" s="29"/>
      <c r="J410" s="21"/>
    </row>
    <row r="411" s="1" customFormat="1" spans="1:10">
      <c r="A411" s="14">
        <v>437</v>
      </c>
      <c r="B411" s="15" t="s">
        <v>807</v>
      </c>
      <c r="C411" s="19" t="s">
        <v>808</v>
      </c>
      <c r="D411" s="19" t="s">
        <v>13</v>
      </c>
      <c r="E411" s="17" t="s">
        <v>809</v>
      </c>
      <c r="F411" s="15" t="s">
        <v>807</v>
      </c>
      <c r="G411" s="18">
        <v>480</v>
      </c>
      <c r="H411" s="23">
        <f>G411*3</f>
        <v>1440</v>
      </c>
      <c r="I411" s="27">
        <f>SUM(H411:H412)</f>
        <v>2880</v>
      </c>
      <c r="J411" s="21"/>
    </row>
    <row r="412" s="1" customFormat="1" spans="1:10">
      <c r="A412" s="14">
        <v>438</v>
      </c>
      <c r="B412" s="15" t="s">
        <v>807</v>
      </c>
      <c r="C412" s="19" t="s">
        <v>810</v>
      </c>
      <c r="D412" s="19" t="s">
        <v>17</v>
      </c>
      <c r="E412" s="17" t="s">
        <v>803</v>
      </c>
      <c r="F412" s="15" t="s">
        <v>807</v>
      </c>
      <c r="G412" s="18">
        <v>480</v>
      </c>
      <c r="H412" s="23">
        <f>G412*3</f>
        <v>1440</v>
      </c>
      <c r="I412" s="29"/>
      <c r="J412" s="21"/>
    </row>
    <row r="413" s="1" customFormat="1" ht="24" spans="1:10">
      <c r="A413" s="14">
        <v>439</v>
      </c>
      <c r="B413" s="20" t="s">
        <v>811</v>
      </c>
      <c r="C413" s="19" t="s">
        <v>812</v>
      </c>
      <c r="D413" s="19" t="s">
        <v>17</v>
      </c>
      <c r="E413" s="17" t="s">
        <v>813</v>
      </c>
      <c r="F413" s="18" t="s">
        <v>811</v>
      </c>
      <c r="G413" s="18">
        <v>1120</v>
      </c>
      <c r="H413" s="21">
        <f>G413*5</f>
        <v>5600</v>
      </c>
      <c r="I413" s="27">
        <f>SUM(H413:H414)</f>
        <v>11200</v>
      </c>
      <c r="J413" s="21"/>
    </row>
    <row r="414" s="1" customFormat="1" ht="24" spans="1:10">
      <c r="A414" s="14">
        <v>440</v>
      </c>
      <c r="B414" s="20" t="s">
        <v>811</v>
      </c>
      <c r="C414" s="19" t="s">
        <v>814</v>
      </c>
      <c r="D414" s="19" t="s">
        <v>17</v>
      </c>
      <c r="E414" s="17" t="s">
        <v>815</v>
      </c>
      <c r="F414" s="18" t="s">
        <v>811</v>
      </c>
      <c r="G414" s="18">
        <v>1120</v>
      </c>
      <c r="H414" s="21">
        <f>G414*5</f>
        <v>5600</v>
      </c>
      <c r="I414" s="29"/>
      <c r="J414" s="21"/>
    </row>
    <row r="415" s="1" customFormat="1" spans="1:10">
      <c r="A415" s="14">
        <v>441</v>
      </c>
      <c r="B415" s="15" t="s">
        <v>816</v>
      </c>
      <c r="C415" s="19" t="s">
        <v>817</v>
      </c>
      <c r="D415" s="19" t="s">
        <v>17</v>
      </c>
      <c r="E415" s="17" t="s">
        <v>400</v>
      </c>
      <c r="F415" s="15" t="s">
        <v>816</v>
      </c>
      <c r="G415" s="18">
        <v>480</v>
      </c>
      <c r="H415" s="21">
        <f>G415*5</f>
        <v>2400</v>
      </c>
      <c r="I415" s="27">
        <f>SUM(H415:H417)</f>
        <v>7200</v>
      </c>
      <c r="J415" s="21"/>
    </row>
    <row r="416" s="1" customFormat="1" spans="1:10">
      <c r="A416" s="14">
        <v>442</v>
      </c>
      <c r="B416" s="15" t="s">
        <v>816</v>
      </c>
      <c r="C416" s="19" t="s">
        <v>818</v>
      </c>
      <c r="D416" s="19" t="s">
        <v>13</v>
      </c>
      <c r="E416" s="17" t="s">
        <v>41</v>
      </c>
      <c r="F416" s="15" t="s">
        <v>816</v>
      </c>
      <c r="G416" s="18">
        <v>480</v>
      </c>
      <c r="H416" s="21">
        <f>G416*5</f>
        <v>2400</v>
      </c>
      <c r="I416" s="28"/>
      <c r="J416" s="21"/>
    </row>
    <row r="417" s="1" customFormat="1" spans="1:10">
      <c r="A417" s="14">
        <v>443</v>
      </c>
      <c r="B417" s="15" t="s">
        <v>816</v>
      </c>
      <c r="C417" s="19" t="s">
        <v>819</v>
      </c>
      <c r="D417" s="19" t="s">
        <v>13</v>
      </c>
      <c r="E417" s="17" t="s">
        <v>820</v>
      </c>
      <c r="F417" s="15" t="s">
        <v>816</v>
      </c>
      <c r="G417" s="18">
        <v>480</v>
      </c>
      <c r="H417" s="21">
        <f>G417*5</f>
        <v>2400</v>
      </c>
      <c r="I417" s="29"/>
      <c r="J417" s="21"/>
    </row>
    <row r="418" s="1" customFormat="1" spans="1:10">
      <c r="A418" s="14">
        <v>444</v>
      </c>
      <c r="B418" s="15" t="s">
        <v>821</v>
      </c>
      <c r="C418" s="19" t="s">
        <v>822</v>
      </c>
      <c r="D418" s="19" t="s">
        <v>17</v>
      </c>
      <c r="E418" s="17" t="s">
        <v>670</v>
      </c>
      <c r="F418" s="18" t="s">
        <v>821</v>
      </c>
      <c r="G418" s="18">
        <v>480</v>
      </c>
      <c r="H418" s="23">
        <f>G418*3</f>
        <v>1440</v>
      </c>
      <c r="I418" s="27">
        <f>SUM(H418:H430)</f>
        <v>32800</v>
      </c>
      <c r="J418" s="21"/>
    </row>
    <row r="419" s="1" customFormat="1" spans="1:10">
      <c r="A419" s="14">
        <v>445</v>
      </c>
      <c r="B419" s="15" t="s">
        <v>821</v>
      </c>
      <c r="C419" s="19" t="s">
        <v>823</v>
      </c>
      <c r="D419" s="19" t="s">
        <v>17</v>
      </c>
      <c r="E419" s="17" t="s">
        <v>284</v>
      </c>
      <c r="F419" s="18" t="s">
        <v>821</v>
      </c>
      <c r="G419" s="18">
        <v>1120</v>
      </c>
      <c r="H419" s="21">
        <f>G419*2</f>
        <v>2240</v>
      </c>
      <c r="I419" s="28"/>
      <c r="J419" s="21"/>
    </row>
    <row r="420" s="1" customFormat="1" spans="1:10">
      <c r="A420" s="14">
        <v>446</v>
      </c>
      <c r="B420" s="15" t="s">
        <v>821</v>
      </c>
      <c r="C420" s="19" t="s">
        <v>824</v>
      </c>
      <c r="D420" s="19" t="s">
        <v>17</v>
      </c>
      <c r="E420" s="17" t="s">
        <v>495</v>
      </c>
      <c r="F420" s="18" t="s">
        <v>825</v>
      </c>
      <c r="G420" s="18">
        <v>1120</v>
      </c>
      <c r="H420" s="21">
        <f>G420*2</f>
        <v>2240</v>
      </c>
      <c r="I420" s="28"/>
      <c r="J420" s="21"/>
    </row>
    <row r="421" s="1" customFormat="1" spans="1:10">
      <c r="A421" s="14">
        <v>447</v>
      </c>
      <c r="B421" s="15" t="s">
        <v>821</v>
      </c>
      <c r="C421" s="19" t="s">
        <v>826</v>
      </c>
      <c r="D421" s="19" t="s">
        <v>17</v>
      </c>
      <c r="E421" s="17" t="s">
        <v>827</v>
      </c>
      <c r="F421" s="18" t="s">
        <v>828</v>
      </c>
      <c r="G421" s="18">
        <v>1120</v>
      </c>
      <c r="H421" s="23">
        <f>G421*3</f>
        <v>3360</v>
      </c>
      <c r="I421" s="28"/>
      <c r="J421" s="21"/>
    </row>
    <row r="422" s="1" customFormat="1" spans="1:10">
      <c r="A422" s="14">
        <v>448</v>
      </c>
      <c r="B422" s="15" t="s">
        <v>821</v>
      </c>
      <c r="C422" s="19" t="s">
        <v>829</v>
      </c>
      <c r="D422" s="19" t="s">
        <v>13</v>
      </c>
      <c r="E422" s="17" t="s">
        <v>830</v>
      </c>
      <c r="F422" s="18" t="s">
        <v>828</v>
      </c>
      <c r="G422" s="18">
        <v>1120</v>
      </c>
      <c r="H422" s="23">
        <f>G422*3</f>
        <v>3360</v>
      </c>
      <c r="I422" s="28"/>
      <c r="J422" s="21"/>
    </row>
    <row r="423" s="1" customFormat="1" spans="1:10">
      <c r="A423" s="14">
        <v>449</v>
      </c>
      <c r="B423" s="15" t="s">
        <v>821</v>
      </c>
      <c r="C423" s="19" t="s">
        <v>831</v>
      </c>
      <c r="D423" s="19" t="s">
        <v>13</v>
      </c>
      <c r="E423" s="17" t="s">
        <v>80</v>
      </c>
      <c r="F423" s="18" t="s">
        <v>832</v>
      </c>
      <c r="G423" s="18">
        <v>1120</v>
      </c>
      <c r="H423" s="21">
        <f>G423*2</f>
        <v>2240</v>
      </c>
      <c r="I423" s="28"/>
      <c r="J423" s="21"/>
    </row>
    <row r="424" s="1" customFormat="1" spans="1:10">
      <c r="A424" s="14">
        <v>450</v>
      </c>
      <c r="B424" s="15" t="s">
        <v>821</v>
      </c>
      <c r="C424" s="19" t="s">
        <v>833</v>
      </c>
      <c r="D424" s="19" t="s">
        <v>13</v>
      </c>
      <c r="E424" s="17" t="s">
        <v>834</v>
      </c>
      <c r="F424" s="18" t="s">
        <v>835</v>
      </c>
      <c r="G424" s="18">
        <v>1120</v>
      </c>
      <c r="H424" s="23">
        <f>G424*3</f>
        <v>3360</v>
      </c>
      <c r="I424" s="28"/>
      <c r="J424" s="21"/>
    </row>
    <row r="425" s="1" customFormat="1" spans="1:10">
      <c r="A425" s="14">
        <v>451</v>
      </c>
      <c r="B425" s="15" t="s">
        <v>821</v>
      </c>
      <c r="C425" s="19" t="s">
        <v>836</v>
      </c>
      <c r="D425" s="19" t="s">
        <v>13</v>
      </c>
      <c r="E425" s="17" t="s">
        <v>264</v>
      </c>
      <c r="F425" s="18" t="s">
        <v>837</v>
      </c>
      <c r="G425" s="18">
        <v>1120</v>
      </c>
      <c r="H425" s="21">
        <f>G425*2</f>
        <v>2240</v>
      </c>
      <c r="I425" s="28"/>
      <c r="J425" s="21"/>
    </row>
    <row r="426" s="1" customFormat="1" spans="1:10">
      <c r="A426" s="14">
        <v>452</v>
      </c>
      <c r="B426" s="15" t="s">
        <v>821</v>
      </c>
      <c r="C426" s="19" t="s">
        <v>838</v>
      </c>
      <c r="D426" s="19" t="s">
        <v>17</v>
      </c>
      <c r="E426" s="17" t="s">
        <v>96</v>
      </c>
      <c r="F426" s="18" t="s">
        <v>839</v>
      </c>
      <c r="G426" s="18">
        <v>1120</v>
      </c>
      <c r="H426" s="21">
        <f>G426*2</f>
        <v>2240</v>
      </c>
      <c r="I426" s="28"/>
      <c r="J426" s="21"/>
    </row>
    <row r="427" s="1" customFormat="1" spans="1:10">
      <c r="A427" s="14">
        <v>453</v>
      </c>
      <c r="B427" s="15" t="s">
        <v>821</v>
      </c>
      <c r="C427" s="19" t="s">
        <v>840</v>
      </c>
      <c r="D427" s="19" t="s">
        <v>13</v>
      </c>
      <c r="E427" s="17" t="s">
        <v>841</v>
      </c>
      <c r="F427" s="18" t="s">
        <v>842</v>
      </c>
      <c r="G427" s="18">
        <v>1120</v>
      </c>
      <c r="H427" s="21">
        <f>G427*2</f>
        <v>2240</v>
      </c>
      <c r="I427" s="28"/>
      <c r="J427" s="21"/>
    </row>
    <row r="428" s="1" customFormat="1" spans="1:10">
      <c r="A428" s="14">
        <v>454</v>
      </c>
      <c r="B428" s="15" t="s">
        <v>821</v>
      </c>
      <c r="C428" s="19" t="s">
        <v>843</v>
      </c>
      <c r="D428" s="19" t="s">
        <v>13</v>
      </c>
      <c r="E428" s="17" t="s">
        <v>844</v>
      </c>
      <c r="F428" s="18" t="s">
        <v>845</v>
      </c>
      <c r="G428" s="18">
        <v>1120</v>
      </c>
      <c r="H428" s="23">
        <f>G428*3</f>
        <v>3360</v>
      </c>
      <c r="I428" s="28"/>
      <c r="J428" s="21"/>
    </row>
    <row r="429" s="1" customFormat="1" spans="1:10">
      <c r="A429" s="14">
        <v>455</v>
      </c>
      <c r="B429" s="15" t="s">
        <v>821</v>
      </c>
      <c r="C429" s="19" t="s">
        <v>846</v>
      </c>
      <c r="D429" s="19" t="s">
        <v>13</v>
      </c>
      <c r="E429" s="17" t="s">
        <v>616</v>
      </c>
      <c r="F429" s="18" t="s">
        <v>847</v>
      </c>
      <c r="G429" s="18">
        <v>1120</v>
      </c>
      <c r="H429" s="23">
        <f>G429*3</f>
        <v>3360</v>
      </c>
      <c r="I429" s="28"/>
      <c r="J429" s="21"/>
    </row>
    <row r="430" s="1" customFormat="1" spans="1:10">
      <c r="A430" s="14">
        <v>456</v>
      </c>
      <c r="B430" s="15"/>
      <c r="C430" s="19" t="s">
        <v>848</v>
      </c>
      <c r="D430" s="19" t="s">
        <v>17</v>
      </c>
      <c r="E430" s="17" t="s">
        <v>459</v>
      </c>
      <c r="F430" s="18" t="s">
        <v>849</v>
      </c>
      <c r="G430" s="18">
        <v>1120</v>
      </c>
      <c r="H430" s="23">
        <v>1120</v>
      </c>
      <c r="I430" s="29"/>
      <c r="J430" s="21"/>
    </row>
    <row r="431" s="1" customFormat="1" spans="1:10">
      <c r="A431" s="14">
        <v>457</v>
      </c>
      <c r="B431" s="15" t="s">
        <v>850</v>
      </c>
      <c r="C431" s="19" t="s">
        <v>851</v>
      </c>
      <c r="D431" s="19" t="s">
        <v>17</v>
      </c>
      <c r="E431" s="22" t="s">
        <v>852</v>
      </c>
      <c r="F431" s="18" t="s">
        <v>853</v>
      </c>
      <c r="G431" s="18">
        <v>1120</v>
      </c>
      <c r="H431" s="23">
        <f>G431*3</f>
        <v>3360</v>
      </c>
      <c r="I431" s="27">
        <f>SUM(H431:H434)</f>
        <v>17920</v>
      </c>
      <c r="J431" s="21"/>
    </row>
    <row r="432" s="1" customFormat="1" spans="1:10">
      <c r="A432" s="14">
        <v>458</v>
      </c>
      <c r="B432" s="15" t="s">
        <v>853</v>
      </c>
      <c r="C432" s="19" t="s">
        <v>854</v>
      </c>
      <c r="D432" s="19" t="s">
        <v>13</v>
      </c>
      <c r="E432" s="22" t="s">
        <v>855</v>
      </c>
      <c r="F432" s="18" t="s">
        <v>853</v>
      </c>
      <c r="G432" s="18">
        <v>1120</v>
      </c>
      <c r="H432" s="23">
        <f>G432*3</f>
        <v>3360</v>
      </c>
      <c r="I432" s="28"/>
      <c r="J432" s="21"/>
    </row>
    <row r="433" s="1" customFormat="1" spans="1:10">
      <c r="A433" s="14">
        <v>459</v>
      </c>
      <c r="B433" s="15" t="s">
        <v>853</v>
      </c>
      <c r="C433" s="19" t="s">
        <v>856</v>
      </c>
      <c r="D433" s="19" t="s">
        <v>17</v>
      </c>
      <c r="E433" s="22" t="s">
        <v>109</v>
      </c>
      <c r="F433" s="18" t="s">
        <v>853</v>
      </c>
      <c r="G433" s="18">
        <v>1120</v>
      </c>
      <c r="H433" s="21">
        <f>G433*5</f>
        <v>5600</v>
      </c>
      <c r="I433" s="28"/>
      <c r="J433" s="21"/>
    </row>
    <row r="434" s="1" customFormat="1" spans="1:10">
      <c r="A434" s="14">
        <v>460</v>
      </c>
      <c r="B434" s="15" t="s">
        <v>853</v>
      </c>
      <c r="C434" s="19" t="s">
        <v>857</v>
      </c>
      <c r="D434" s="19" t="s">
        <v>17</v>
      </c>
      <c r="E434" s="22" t="s">
        <v>813</v>
      </c>
      <c r="F434" s="18" t="s">
        <v>853</v>
      </c>
      <c r="G434" s="18">
        <v>1120</v>
      </c>
      <c r="H434" s="21">
        <f>G434*5</f>
        <v>5600</v>
      </c>
      <c r="I434" s="29"/>
      <c r="J434" s="21"/>
    </row>
    <row r="435" s="1" customFormat="1" spans="1:10">
      <c r="A435" s="14">
        <v>461</v>
      </c>
      <c r="B435" s="15" t="s">
        <v>858</v>
      </c>
      <c r="C435" s="19" t="s">
        <v>859</v>
      </c>
      <c r="D435" s="19" t="s">
        <v>17</v>
      </c>
      <c r="E435" s="22" t="s">
        <v>20</v>
      </c>
      <c r="F435" s="18" t="s">
        <v>860</v>
      </c>
      <c r="G435" s="18">
        <v>1120</v>
      </c>
      <c r="H435" s="21">
        <f>G435*2</f>
        <v>2240</v>
      </c>
      <c r="I435" s="27">
        <f>SUM(H435:H439)</f>
        <v>11200</v>
      </c>
      <c r="J435" s="21"/>
    </row>
    <row r="436" s="1" customFormat="1" spans="1:10">
      <c r="A436" s="14">
        <v>462</v>
      </c>
      <c r="B436" s="15" t="s">
        <v>858</v>
      </c>
      <c r="C436" s="19" t="s">
        <v>861</v>
      </c>
      <c r="D436" s="19" t="s">
        <v>17</v>
      </c>
      <c r="E436" s="22" t="s">
        <v>862</v>
      </c>
      <c r="F436" s="18" t="s">
        <v>860</v>
      </c>
      <c r="G436" s="18">
        <v>1120</v>
      </c>
      <c r="H436" s="21">
        <f>G436*2</f>
        <v>2240</v>
      </c>
      <c r="I436" s="28"/>
      <c r="J436" s="21"/>
    </row>
    <row r="437" s="1" customFormat="1" spans="1:10">
      <c r="A437" s="14">
        <v>463</v>
      </c>
      <c r="B437" s="15" t="s">
        <v>858</v>
      </c>
      <c r="C437" s="19" t="s">
        <v>863</v>
      </c>
      <c r="D437" s="19" t="s">
        <v>17</v>
      </c>
      <c r="E437" s="22" t="s">
        <v>93</v>
      </c>
      <c r="F437" s="18" t="s">
        <v>860</v>
      </c>
      <c r="G437" s="18">
        <v>1120</v>
      </c>
      <c r="H437" s="21">
        <f>G437*2</f>
        <v>2240</v>
      </c>
      <c r="I437" s="28"/>
      <c r="J437" s="21"/>
    </row>
    <row r="438" s="1" customFormat="1" spans="1:10">
      <c r="A438" s="14">
        <v>464</v>
      </c>
      <c r="B438" s="15" t="s">
        <v>858</v>
      </c>
      <c r="C438" s="19" t="s">
        <v>864</v>
      </c>
      <c r="D438" s="19" t="s">
        <v>17</v>
      </c>
      <c r="E438" s="22" t="s">
        <v>865</v>
      </c>
      <c r="F438" s="18" t="s">
        <v>860</v>
      </c>
      <c r="G438" s="18">
        <v>1120</v>
      </c>
      <c r="H438" s="21">
        <f>G438*2</f>
        <v>2240</v>
      </c>
      <c r="I438" s="28"/>
      <c r="J438" s="21"/>
    </row>
    <row r="439" s="1" customFormat="1" spans="1:10">
      <c r="A439" s="14">
        <v>465</v>
      </c>
      <c r="B439" s="15" t="s">
        <v>866</v>
      </c>
      <c r="C439" s="15" t="s">
        <v>867</v>
      </c>
      <c r="D439" s="15" t="s">
        <v>17</v>
      </c>
      <c r="E439" s="15" t="s">
        <v>868</v>
      </c>
      <c r="F439" s="18" t="s">
        <v>860</v>
      </c>
      <c r="G439" s="18">
        <v>1120</v>
      </c>
      <c r="H439" s="21">
        <f>G439*2</f>
        <v>2240</v>
      </c>
      <c r="I439" s="29"/>
      <c r="J439" s="21"/>
    </row>
    <row r="440" s="1" customFormat="1" spans="1:10">
      <c r="A440" s="14">
        <v>466</v>
      </c>
      <c r="B440" s="15" t="s">
        <v>869</v>
      </c>
      <c r="C440" s="19" t="s">
        <v>870</v>
      </c>
      <c r="D440" s="19" t="s">
        <v>17</v>
      </c>
      <c r="E440" s="22" t="s">
        <v>871</v>
      </c>
      <c r="F440" s="18" t="s">
        <v>869</v>
      </c>
      <c r="G440" s="18">
        <v>480</v>
      </c>
      <c r="H440" s="21">
        <f>G440*3</f>
        <v>1440</v>
      </c>
      <c r="I440" s="26">
        <f>H440</f>
        <v>1440</v>
      </c>
      <c r="J440" s="21"/>
    </row>
    <row r="441" s="1" customFormat="1" spans="1:10">
      <c r="A441" s="14">
        <v>467</v>
      </c>
      <c r="B441" s="15" t="s">
        <v>872</v>
      </c>
      <c r="C441" s="19" t="s">
        <v>873</v>
      </c>
      <c r="D441" s="19" t="s">
        <v>13</v>
      </c>
      <c r="E441" s="22" t="s">
        <v>141</v>
      </c>
      <c r="F441" s="18" t="s">
        <v>874</v>
      </c>
      <c r="G441" s="18">
        <v>480</v>
      </c>
      <c r="H441" s="23">
        <f>G441*5</f>
        <v>2400</v>
      </c>
      <c r="I441" s="26">
        <f>H441</f>
        <v>2400</v>
      </c>
      <c r="J441" s="21"/>
    </row>
    <row r="442" s="1" customFormat="1" ht="12" customHeight="1" spans="1:10">
      <c r="A442" s="14">
        <v>468</v>
      </c>
      <c r="B442" s="15" t="s">
        <v>875</v>
      </c>
      <c r="C442" s="19" t="s">
        <v>876</v>
      </c>
      <c r="D442" s="19" t="s">
        <v>17</v>
      </c>
      <c r="E442" s="17" t="s">
        <v>317</v>
      </c>
      <c r="F442" s="18" t="s">
        <v>877</v>
      </c>
      <c r="G442" s="18">
        <v>1120</v>
      </c>
      <c r="H442" s="21">
        <f>G442*2</f>
        <v>2240</v>
      </c>
      <c r="I442" s="27">
        <f>SUM(H442:H445)</f>
        <v>8960</v>
      </c>
      <c r="J442" s="21"/>
    </row>
    <row r="443" s="1" customFormat="1" spans="1:10">
      <c r="A443" s="14">
        <v>469</v>
      </c>
      <c r="B443" s="15" t="s">
        <v>875</v>
      </c>
      <c r="C443" s="19" t="s">
        <v>878</v>
      </c>
      <c r="D443" s="19" t="s">
        <v>13</v>
      </c>
      <c r="E443" s="17" t="s">
        <v>879</v>
      </c>
      <c r="F443" s="18" t="s">
        <v>877</v>
      </c>
      <c r="G443" s="18">
        <v>1120</v>
      </c>
      <c r="H443" s="21">
        <f>G443*2</f>
        <v>2240</v>
      </c>
      <c r="I443" s="28"/>
      <c r="J443" s="21"/>
    </row>
    <row r="444" s="1" customFormat="1" spans="1:10">
      <c r="A444" s="14">
        <v>470</v>
      </c>
      <c r="B444" s="15" t="s">
        <v>875</v>
      </c>
      <c r="C444" s="19" t="s">
        <v>880</v>
      </c>
      <c r="D444" s="19" t="s">
        <v>17</v>
      </c>
      <c r="E444" s="17" t="s">
        <v>881</v>
      </c>
      <c r="F444" s="18" t="s">
        <v>877</v>
      </c>
      <c r="G444" s="18">
        <v>1120</v>
      </c>
      <c r="H444" s="21">
        <f>G444*2</f>
        <v>2240</v>
      </c>
      <c r="I444" s="28"/>
      <c r="J444" s="21"/>
    </row>
    <row r="445" s="1" customFormat="1" spans="1:10">
      <c r="A445" s="14">
        <v>471</v>
      </c>
      <c r="B445" s="15" t="s">
        <v>875</v>
      </c>
      <c r="C445" s="19" t="s">
        <v>882</v>
      </c>
      <c r="D445" s="19" t="s">
        <v>17</v>
      </c>
      <c r="E445" s="17" t="s">
        <v>510</v>
      </c>
      <c r="F445" s="18" t="s">
        <v>877</v>
      </c>
      <c r="G445" s="18">
        <v>1120</v>
      </c>
      <c r="H445" s="21">
        <f>G445*2</f>
        <v>2240</v>
      </c>
      <c r="I445" s="29"/>
      <c r="J445" s="21"/>
    </row>
    <row r="446" s="1" customFormat="1" spans="1:10">
      <c r="A446" s="14">
        <v>472</v>
      </c>
      <c r="B446" s="15" t="s">
        <v>883</v>
      </c>
      <c r="C446" s="19" t="s">
        <v>884</v>
      </c>
      <c r="D446" s="19" t="s">
        <v>17</v>
      </c>
      <c r="E446" s="17" t="s">
        <v>44</v>
      </c>
      <c r="F446" s="18" t="s">
        <v>883</v>
      </c>
      <c r="G446" s="18">
        <v>1120</v>
      </c>
      <c r="H446" s="23">
        <f t="shared" ref="H446:H477" si="16">G446*3</f>
        <v>3360</v>
      </c>
      <c r="I446" s="27">
        <f>SUM(H446:H479)</f>
        <v>108960</v>
      </c>
      <c r="J446" s="21"/>
    </row>
    <row r="447" s="1" customFormat="1" spans="1:10">
      <c r="A447" s="14">
        <v>473</v>
      </c>
      <c r="B447" s="15" t="s">
        <v>883</v>
      </c>
      <c r="C447" s="19" t="s">
        <v>885</v>
      </c>
      <c r="D447" s="19" t="s">
        <v>13</v>
      </c>
      <c r="E447" s="17" t="s">
        <v>886</v>
      </c>
      <c r="F447" s="18" t="s">
        <v>883</v>
      </c>
      <c r="G447" s="18">
        <v>1120</v>
      </c>
      <c r="H447" s="23">
        <f t="shared" si="16"/>
        <v>3360</v>
      </c>
      <c r="I447" s="28"/>
      <c r="J447" s="21"/>
    </row>
    <row r="448" s="1" customFormat="1" spans="1:10">
      <c r="A448" s="14">
        <v>474</v>
      </c>
      <c r="B448" s="15" t="s">
        <v>883</v>
      </c>
      <c r="C448" s="19" t="s">
        <v>887</v>
      </c>
      <c r="D448" s="19" t="s">
        <v>17</v>
      </c>
      <c r="E448" s="17" t="s">
        <v>600</v>
      </c>
      <c r="F448" s="18" t="s">
        <v>883</v>
      </c>
      <c r="G448" s="18">
        <v>1120</v>
      </c>
      <c r="H448" s="23">
        <f t="shared" si="16"/>
        <v>3360</v>
      </c>
      <c r="I448" s="28"/>
      <c r="J448" s="21"/>
    </row>
    <row r="449" s="1" customFormat="1" spans="1:10">
      <c r="A449" s="14">
        <v>475</v>
      </c>
      <c r="B449" s="15" t="s">
        <v>883</v>
      </c>
      <c r="C449" s="19" t="s">
        <v>888</v>
      </c>
      <c r="D449" s="19" t="s">
        <v>17</v>
      </c>
      <c r="E449" s="17" t="s">
        <v>30</v>
      </c>
      <c r="F449" s="18" t="s">
        <v>883</v>
      </c>
      <c r="G449" s="18">
        <v>1120</v>
      </c>
      <c r="H449" s="23">
        <f t="shared" si="16"/>
        <v>3360</v>
      </c>
      <c r="I449" s="28"/>
      <c r="J449" s="21"/>
    </row>
    <row r="450" s="1" customFormat="1" spans="1:10">
      <c r="A450" s="14">
        <v>476</v>
      </c>
      <c r="B450" s="15" t="s">
        <v>883</v>
      </c>
      <c r="C450" s="19" t="s">
        <v>889</v>
      </c>
      <c r="D450" s="19" t="s">
        <v>17</v>
      </c>
      <c r="E450" s="17" t="s">
        <v>250</v>
      </c>
      <c r="F450" s="18" t="s">
        <v>883</v>
      </c>
      <c r="G450" s="18">
        <v>480</v>
      </c>
      <c r="H450" s="23">
        <f t="shared" si="16"/>
        <v>1440</v>
      </c>
      <c r="I450" s="28"/>
      <c r="J450" s="21"/>
    </row>
    <row r="451" s="1" customFormat="1" spans="1:10">
      <c r="A451" s="14">
        <v>477</v>
      </c>
      <c r="B451" s="15" t="s">
        <v>883</v>
      </c>
      <c r="C451" s="19" t="s">
        <v>890</v>
      </c>
      <c r="D451" s="19" t="s">
        <v>17</v>
      </c>
      <c r="E451" s="17" t="s">
        <v>107</v>
      </c>
      <c r="F451" s="18" t="s">
        <v>883</v>
      </c>
      <c r="G451" s="18">
        <v>1120</v>
      </c>
      <c r="H451" s="23">
        <f t="shared" si="16"/>
        <v>3360</v>
      </c>
      <c r="I451" s="28"/>
      <c r="J451" s="21"/>
    </row>
    <row r="452" s="1" customFormat="1" spans="1:10">
      <c r="A452" s="14">
        <v>478</v>
      </c>
      <c r="B452" s="15" t="s">
        <v>883</v>
      </c>
      <c r="C452" s="19" t="s">
        <v>891</v>
      </c>
      <c r="D452" s="19" t="s">
        <v>17</v>
      </c>
      <c r="E452" s="17" t="s">
        <v>892</v>
      </c>
      <c r="F452" s="18" t="s">
        <v>883</v>
      </c>
      <c r="G452" s="18">
        <v>1120</v>
      </c>
      <c r="H452" s="23">
        <f t="shared" si="16"/>
        <v>3360</v>
      </c>
      <c r="I452" s="28"/>
      <c r="J452" s="21"/>
    </row>
    <row r="453" s="1" customFormat="1" spans="1:10">
      <c r="A453" s="14">
        <v>479</v>
      </c>
      <c r="B453" s="15" t="s">
        <v>883</v>
      </c>
      <c r="C453" s="19" t="s">
        <v>893</v>
      </c>
      <c r="D453" s="19" t="s">
        <v>13</v>
      </c>
      <c r="E453" s="17" t="s">
        <v>341</v>
      </c>
      <c r="F453" s="18" t="s">
        <v>883</v>
      </c>
      <c r="G453" s="18">
        <v>1120</v>
      </c>
      <c r="H453" s="23">
        <f t="shared" si="16"/>
        <v>3360</v>
      </c>
      <c r="I453" s="28"/>
      <c r="J453" s="21"/>
    </row>
    <row r="454" s="1" customFormat="1" spans="1:10">
      <c r="A454" s="14">
        <v>480</v>
      </c>
      <c r="B454" s="15" t="s">
        <v>883</v>
      </c>
      <c r="C454" s="19" t="s">
        <v>894</v>
      </c>
      <c r="D454" s="19" t="s">
        <v>17</v>
      </c>
      <c r="E454" s="17" t="s">
        <v>317</v>
      </c>
      <c r="F454" s="18" t="s">
        <v>883</v>
      </c>
      <c r="G454" s="18">
        <v>1120</v>
      </c>
      <c r="H454" s="23">
        <f t="shared" si="16"/>
        <v>3360</v>
      </c>
      <c r="I454" s="28"/>
      <c r="J454" s="21"/>
    </row>
    <row r="455" s="1" customFormat="1" spans="1:10">
      <c r="A455" s="14">
        <v>481</v>
      </c>
      <c r="B455" s="15" t="s">
        <v>883</v>
      </c>
      <c r="C455" s="19" t="s">
        <v>895</v>
      </c>
      <c r="D455" s="19" t="s">
        <v>17</v>
      </c>
      <c r="E455" s="17" t="s">
        <v>501</v>
      </c>
      <c r="F455" s="18" t="s">
        <v>883</v>
      </c>
      <c r="G455" s="18">
        <v>1120</v>
      </c>
      <c r="H455" s="23">
        <f t="shared" si="16"/>
        <v>3360</v>
      </c>
      <c r="I455" s="28"/>
      <c r="J455" s="21"/>
    </row>
    <row r="456" s="1" customFormat="1" spans="1:10">
      <c r="A456" s="14">
        <v>482</v>
      </c>
      <c r="B456" s="15" t="s">
        <v>883</v>
      </c>
      <c r="C456" s="19" t="s">
        <v>896</v>
      </c>
      <c r="D456" s="19" t="s">
        <v>17</v>
      </c>
      <c r="E456" s="17" t="s">
        <v>667</v>
      </c>
      <c r="F456" s="18" t="s">
        <v>883</v>
      </c>
      <c r="G456" s="18">
        <v>1120</v>
      </c>
      <c r="H456" s="23">
        <f t="shared" si="16"/>
        <v>3360</v>
      </c>
      <c r="I456" s="28"/>
      <c r="J456" s="21"/>
    </row>
    <row r="457" s="1" customFormat="1" spans="1:10">
      <c r="A457" s="14">
        <v>483</v>
      </c>
      <c r="B457" s="15" t="s">
        <v>883</v>
      </c>
      <c r="C457" s="19" t="s">
        <v>897</v>
      </c>
      <c r="D457" s="19" t="s">
        <v>17</v>
      </c>
      <c r="E457" s="17" t="s">
        <v>898</v>
      </c>
      <c r="F457" s="18" t="s">
        <v>883</v>
      </c>
      <c r="G457" s="18">
        <v>1120</v>
      </c>
      <c r="H457" s="23">
        <f t="shared" si="16"/>
        <v>3360</v>
      </c>
      <c r="I457" s="28"/>
      <c r="J457" s="21"/>
    </row>
    <row r="458" s="1" customFormat="1" spans="1:10">
      <c r="A458" s="14">
        <v>484</v>
      </c>
      <c r="B458" s="15" t="s">
        <v>883</v>
      </c>
      <c r="C458" s="19" t="s">
        <v>899</v>
      </c>
      <c r="D458" s="19" t="s">
        <v>17</v>
      </c>
      <c r="E458" s="17" t="s">
        <v>25</v>
      </c>
      <c r="F458" s="18" t="s">
        <v>883</v>
      </c>
      <c r="G458" s="18">
        <v>1120</v>
      </c>
      <c r="H458" s="23">
        <f t="shared" si="16"/>
        <v>3360</v>
      </c>
      <c r="I458" s="28"/>
      <c r="J458" s="21"/>
    </row>
    <row r="459" s="1" customFormat="1" spans="1:10">
      <c r="A459" s="14">
        <v>485</v>
      </c>
      <c r="B459" s="15" t="s">
        <v>883</v>
      </c>
      <c r="C459" s="19" t="s">
        <v>900</v>
      </c>
      <c r="D459" s="19" t="s">
        <v>17</v>
      </c>
      <c r="E459" s="17" t="s">
        <v>901</v>
      </c>
      <c r="F459" s="18" t="s">
        <v>883</v>
      </c>
      <c r="G459" s="18">
        <v>1120</v>
      </c>
      <c r="H459" s="23">
        <f t="shared" si="16"/>
        <v>3360</v>
      </c>
      <c r="I459" s="28"/>
      <c r="J459" s="21"/>
    </row>
    <row r="460" s="1" customFormat="1" spans="1:10">
      <c r="A460" s="14">
        <v>486</v>
      </c>
      <c r="B460" s="15" t="s">
        <v>883</v>
      </c>
      <c r="C460" s="19" t="s">
        <v>902</v>
      </c>
      <c r="D460" s="19" t="s">
        <v>17</v>
      </c>
      <c r="E460" s="17" t="s">
        <v>317</v>
      </c>
      <c r="F460" s="18" t="s">
        <v>883</v>
      </c>
      <c r="G460" s="18">
        <v>1120</v>
      </c>
      <c r="H460" s="23">
        <f t="shared" si="16"/>
        <v>3360</v>
      </c>
      <c r="I460" s="28"/>
      <c r="J460" s="21"/>
    </row>
    <row r="461" s="1" customFormat="1" spans="1:10">
      <c r="A461" s="14">
        <v>487</v>
      </c>
      <c r="B461" s="15" t="s">
        <v>883</v>
      </c>
      <c r="C461" s="19" t="s">
        <v>903</v>
      </c>
      <c r="D461" s="19" t="s">
        <v>17</v>
      </c>
      <c r="E461" s="17" t="s">
        <v>72</v>
      </c>
      <c r="F461" s="18" t="s">
        <v>883</v>
      </c>
      <c r="G461" s="18">
        <v>1120</v>
      </c>
      <c r="H461" s="23">
        <f t="shared" si="16"/>
        <v>3360</v>
      </c>
      <c r="I461" s="28"/>
      <c r="J461" s="21"/>
    </row>
    <row r="462" s="1" customFormat="1" spans="1:10">
      <c r="A462" s="14">
        <v>488</v>
      </c>
      <c r="B462" s="15" t="s">
        <v>883</v>
      </c>
      <c r="C462" s="19" t="s">
        <v>108</v>
      </c>
      <c r="D462" s="19" t="s">
        <v>17</v>
      </c>
      <c r="E462" s="17" t="s">
        <v>501</v>
      </c>
      <c r="F462" s="18" t="s">
        <v>883</v>
      </c>
      <c r="G462" s="18">
        <v>1120</v>
      </c>
      <c r="H462" s="23">
        <f t="shared" si="16"/>
        <v>3360</v>
      </c>
      <c r="I462" s="28"/>
      <c r="J462" s="21"/>
    </row>
    <row r="463" s="1" customFormat="1" spans="1:10">
      <c r="A463" s="14">
        <v>489</v>
      </c>
      <c r="B463" s="15" t="s">
        <v>883</v>
      </c>
      <c r="C463" s="19" t="s">
        <v>904</v>
      </c>
      <c r="D463" s="19" t="s">
        <v>17</v>
      </c>
      <c r="E463" s="17" t="s">
        <v>323</v>
      </c>
      <c r="F463" s="18" t="s">
        <v>883</v>
      </c>
      <c r="G463" s="18">
        <v>1120</v>
      </c>
      <c r="H463" s="23">
        <f t="shared" si="16"/>
        <v>3360</v>
      </c>
      <c r="I463" s="28"/>
      <c r="J463" s="21"/>
    </row>
    <row r="464" s="1" customFormat="1" spans="1:10">
      <c r="A464" s="14">
        <v>490</v>
      </c>
      <c r="B464" s="15" t="s">
        <v>883</v>
      </c>
      <c r="C464" s="19" t="s">
        <v>905</v>
      </c>
      <c r="D464" s="19" t="s">
        <v>17</v>
      </c>
      <c r="E464" s="17" t="s">
        <v>247</v>
      </c>
      <c r="F464" s="18" t="s">
        <v>883</v>
      </c>
      <c r="G464" s="18">
        <v>1120</v>
      </c>
      <c r="H464" s="23">
        <f t="shared" si="16"/>
        <v>3360</v>
      </c>
      <c r="I464" s="28"/>
      <c r="J464" s="21"/>
    </row>
    <row r="465" s="1" customFormat="1" spans="1:10">
      <c r="A465" s="14">
        <v>491</v>
      </c>
      <c r="B465" s="15" t="s">
        <v>883</v>
      </c>
      <c r="C465" s="19" t="s">
        <v>906</v>
      </c>
      <c r="D465" s="19" t="s">
        <v>13</v>
      </c>
      <c r="E465" s="17" t="s">
        <v>407</v>
      </c>
      <c r="F465" s="18" t="s">
        <v>883</v>
      </c>
      <c r="G465" s="18">
        <v>1120</v>
      </c>
      <c r="H465" s="23">
        <f t="shared" si="16"/>
        <v>3360</v>
      </c>
      <c r="I465" s="28"/>
      <c r="J465" s="21"/>
    </row>
    <row r="466" s="1" customFormat="1" spans="1:10">
      <c r="A466" s="14">
        <v>492</v>
      </c>
      <c r="B466" s="15" t="s">
        <v>883</v>
      </c>
      <c r="C466" s="19" t="s">
        <v>907</v>
      </c>
      <c r="D466" s="19" t="s">
        <v>13</v>
      </c>
      <c r="E466" s="17" t="s">
        <v>141</v>
      </c>
      <c r="F466" s="18" t="s">
        <v>883</v>
      </c>
      <c r="G466" s="18">
        <v>1120</v>
      </c>
      <c r="H466" s="23">
        <f t="shared" si="16"/>
        <v>3360</v>
      </c>
      <c r="I466" s="28"/>
      <c r="J466" s="21"/>
    </row>
    <row r="467" s="1" customFormat="1" spans="1:10">
      <c r="A467" s="14">
        <v>493</v>
      </c>
      <c r="B467" s="15" t="s">
        <v>883</v>
      </c>
      <c r="C467" s="19" t="s">
        <v>908</v>
      </c>
      <c r="D467" s="19" t="s">
        <v>13</v>
      </c>
      <c r="E467" s="17" t="s">
        <v>60</v>
      </c>
      <c r="F467" s="18" t="s">
        <v>883</v>
      </c>
      <c r="G467" s="18">
        <v>1120</v>
      </c>
      <c r="H467" s="23">
        <f t="shared" si="16"/>
        <v>3360</v>
      </c>
      <c r="I467" s="28"/>
      <c r="J467" s="21"/>
    </row>
    <row r="468" s="1" customFormat="1" spans="1:10">
      <c r="A468" s="14">
        <v>494</v>
      </c>
      <c r="B468" s="15" t="s">
        <v>883</v>
      </c>
      <c r="C468" s="19" t="s">
        <v>909</v>
      </c>
      <c r="D468" s="19" t="s">
        <v>13</v>
      </c>
      <c r="E468" s="17" t="s">
        <v>910</v>
      </c>
      <c r="F468" s="18" t="s">
        <v>883</v>
      </c>
      <c r="G468" s="18">
        <v>1120</v>
      </c>
      <c r="H468" s="23">
        <f t="shared" si="16"/>
        <v>3360</v>
      </c>
      <c r="I468" s="28"/>
      <c r="J468" s="21"/>
    </row>
    <row r="469" s="1" customFormat="1" spans="1:10">
      <c r="A469" s="14">
        <v>495</v>
      </c>
      <c r="B469" s="15" t="s">
        <v>883</v>
      </c>
      <c r="C469" s="19" t="s">
        <v>911</v>
      </c>
      <c r="D469" s="19" t="s">
        <v>17</v>
      </c>
      <c r="E469" s="17" t="s">
        <v>912</v>
      </c>
      <c r="F469" s="18" t="s">
        <v>883</v>
      </c>
      <c r="G469" s="18">
        <v>1120</v>
      </c>
      <c r="H469" s="23">
        <f t="shared" si="16"/>
        <v>3360</v>
      </c>
      <c r="I469" s="28"/>
      <c r="J469" s="21"/>
    </row>
    <row r="470" s="1" customFormat="1" spans="1:10">
      <c r="A470" s="14">
        <v>496</v>
      </c>
      <c r="B470" s="15" t="s">
        <v>883</v>
      </c>
      <c r="C470" s="19" t="s">
        <v>913</v>
      </c>
      <c r="D470" s="19" t="s">
        <v>17</v>
      </c>
      <c r="E470" s="17" t="s">
        <v>250</v>
      </c>
      <c r="F470" s="18" t="s">
        <v>883</v>
      </c>
      <c r="G470" s="18">
        <v>1120</v>
      </c>
      <c r="H470" s="23">
        <f t="shared" si="16"/>
        <v>3360</v>
      </c>
      <c r="I470" s="28"/>
      <c r="J470" s="21"/>
    </row>
    <row r="471" s="1" customFormat="1" spans="1:10">
      <c r="A471" s="14">
        <v>497</v>
      </c>
      <c r="B471" s="15" t="s">
        <v>883</v>
      </c>
      <c r="C471" s="19" t="s">
        <v>914</v>
      </c>
      <c r="D471" s="19" t="s">
        <v>17</v>
      </c>
      <c r="E471" s="17" t="s">
        <v>525</v>
      </c>
      <c r="F471" s="18" t="s">
        <v>883</v>
      </c>
      <c r="G471" s="18">
        <v>1120</v>
      </c>
      <c r="H471" s="23">
        <f t="shared" si="16"/>
        <v>3360</v>
      </c>
      <c r="I471" s="28"/>
      <c r="J471" s="21"/>
    </row>
    <row r="472" s="1" customFormat="1" spans="1:10">
      <c r="A472" s="14">
        <v>498</v>
      </c>
      <c r="B472" s="15" t="s">
        <v>883</v>
      </c>
      <c r="C472" s="19" t="s">
        <v>915</v>
      </c>
      <c r="D472" s="19" t="s">
        <v>17</v>
      </c>
      <c r="E472" s="17" t="s">
        <v>96</v>
      </c>
      <c r="F472" s="18" t="s">
        <v>883</v>
      </c>
      <c r="G472" s="18">
        <v>1120</v>
      </c>
      <c r="H472" s="23">
        <f t="shared" si="16"/>
        <v>3360</v>
      </c>
      <c r="I472" s="28"/>
      <c r="J472" s="21"/>
    </row>
    <row r="473" s="1" customFormat="1" spans="1:10">
      <c r="A473" s="14">
        <v>499</v>
      </c>
      <c r="B473" s="15" t="s">
        <v>883</v>
      </c>
      <c r="C473" s="19" t="s">
        <v>916</v>
      </c>
      <c r="D473" s="19" t="s">
        <v>17</v>
      </c>
      <c r="E473" s="17" t="s">
        <v>917</v>
      </c>
      <c r="F473" s="18" t="s">
        <v>883</v>
      </c>
      <c r="G473" s="18">
        <v>1120</v>
      </c>
      <c r="H473" s="23">
        <f t="shared" si="16"/>
        <v>3360</v>
      </c>
      <c r="I473" s="28"/>
      <c r="J473" s="21"/>
    </row>
    <row r="474" s="1" customFormat="1" spans="1:10">
      <c r="A474" s="14">
        <v>500</v>
      </c>
      <c r="B474" s="15" t="s">
        <v>883</v>
      </c>
      <c r="C474" s="19" t="s">
        <v>918</v>
      </c>
      <c r="D474" s="19" t="s">
        <v>17</v>
      </c>
      <c r="E474" s="17" t="s">
        <v>919</v>
      </c>
      <c r="F474" s="18" t="s">
        <v>883</v>
      </c>
      <c r="G474" s="18">
        <v>1120</v>
      </c>
      <c r="H474" s="23">
        <f t="shared" si="16"/>
        <v>3360</v>
      </c>
      <c r="I474" s="28"/>
      <c r="J474" s="21"/>
    </row>
    <row r="475" s="1" customFormat="1" spans="1:10">
      <c r="A475" s="14">
        <v>501</v>
      </c>
      <c r="B475" s="15" t="s">
        <v>883</v>
      </c>
      <c r="C475" s="19" t="s">
        <v>920</v>
      </c>
      <c r="D475" s="19" t="s">
        <v>17</v>
      </c>
      <c r="E475" s="17" t="s">
        <v>921</v>
      </c>
      <c r="F475" s="18" t="s">
        <v>883</v>
      </c>
      <c r="G475" s="18">
        <v>1120</v>
      </c>
      <c r="H475" s="23">
        <f t="shared" si="16"/>
        <v>3360</v>
      </c>
      <c r="I475" s="28"/>
      <c r="J475" s="21"/>
    </row>
    <row r="476" s="1" customFormat="1" spans="1:10">
      <c r="A476" s="14">
        <v>502</v>
      </c>
      <c r="B476" s="15" t="s">
        <v>883</v>
      </c>
      <c r="C476" s="19" t="s">
        <v>922</v>
      </c>
      <c r="D476" s="19" t="s">
        <v>17</v>
      </c>
      <c r="E476" s="17" t="s">
        <v>923</v>
      </c>
      <c r="F476" s="18" t="s">
        <v>883</v>
      </c>
      <c r="G476" s="18">
        <v>1120</v>
      </c>
      <c r="H476" s="23">
        <f t="shared" si="16"/>
        <v>3360</v>
      </c>
      <c r="I476" s="28"/>
      <c r="J476" s="21"/>
    </row>
    <row r="477" s="1" customFormat="1" spans="1:10">
      <c r="A477" s="14">
        <v>503</v>
      </c>
      <c r="B477" s="15" t="s">
        <v>883</v>
      </c>
      <c r="C477" s="19" t="s">
        <v>924</v>
      </c>
      <c r="D477" s="19" t="s">
        <v>17</v>
      </c>
      <c r="E477" s="17" t="s">
        <v>667</v>
      </c>
      <c r="F477" s="18" t="s">
        <v>883</v>
      </c>
      <c r="G477" s="18">
        <v>1120</v>
      </c>
      <c r="H477" s="23">
        <f t="shared" si="16"/>
        <v>3360</v>
      </c>
      <c r="I477" s="28"/>
      <c r="J477" s="21"/>
    </row>
    <row r="478" s="1" customFormat="1" spans="1:10">
      <c r="A478" s="14">
        <v>504</v>
      </c>
      <c r="B478" s="15" t="s">
        <v>883</v>
      </c>
      <c r="C478" s="19" t="s">
        <v>925</v>
      </c>
      <c r="D478" s="19" t="s">
        <v>17</v>
      </c>
      <c r="E478" s="17" t="s">
        <v>30</v>
      </c>
      <c r="F478" s="18" t="s">
        <v>883</v>
      </c>
      <c r="G478" s="18">
        <v>1120</v>
      </c>
      <c r="H478" s="23">
        <v>2240</v>
      </c>
      <c r="I478" s="28"/>
      <c r="J478" s="21"/>
    </row>
    <row r="479" s="1" customFormat="1" spans="1:10">
      <c r="A479" s="14">
        <v>505</v>
      </c>
      <c r="B479" s="15"/>
      <c r="C479" s="19" t="s">
        <v>926</v>
      </c>
      <c r="D479" s="19" t="s">
        <v>17</v>
      </c>
      <c r="E479" s="17" t="s">
        <v>319</v>
      </c>
      <c r="F479" s="18" t="s">
        <v>883</v>
      </c>
      <c r="G479" s="18">
        <v>1120</v>
      </c>
      <c r="H479" s="23">
        <v>1120</v>
      </c>
      <c r="I479" s="29"/>
      <c r="J479" s="21"/>
    </row>
    <row r="480" s="1" customFormat="1" spans="1:10">
      <c r="A480" s="14">
        <v>506</v>
      </c>
      <c r="B480" s="15" t="s">
        <v>883</v>
      </c>
      <c r="C480" s="19" t="s">
        <v>927</v>
      </c>
      <c r="D480" s="19" t="s">
        <v>17</v>
      </c>
      <c r="E480" s="17" t="s">
        <v>349</v>
      </c>
      <c r="F480" s="18" t="s">
        <v>928</v>
      </c>
      <c r="G480" s="18">
        <v>1120</v>
      </c>
      <c r="H480" s="23">
        <f>G480*5</f>
        <v>5600</v>
      </c>
      <c r="I480" s="27">
        <f>SUM(H480:H481)</f>
        <v>11200</v>
      </c>
      <c r="J480" s="21"/>
    </row>
    <row r="481" s="1" customFormat="1" spans="1:10">
      <c r="A481" s="14">
        <v>507</v>
      </c>
      <c r="B481" s="15" t="s">
        <v>883</v>
      </c>
      <c r="C481" s="19" t="s">
        <v>929</v>
      </c>
      <c r="D481" s="19" t="s">
        <v>17</v>
      </c>
      <c r="E481" s="17" t="s">
        <v>930</v>
      </c>
      <c r="F481" s="18" t="s">
        <v>928</v>
      </c>
      <c r="G481" s="18">
        <v>1120</v>
      </c>
      <c r="H481" s="23">
        <f>G481*5</f>
        <v>5600</v>
      </c>
      <c r="I481" s="29"/>
      <c r="J481" s="21"/>
    </row>
    <row r="482" s="1" customFormat="1" spans="1:10">
      <c r="A482" s="14">
        <v>508</v>
      </c>
      <c r="B482" s="15" t="s">
        <v>883</v>
      </c>
      <c r="C482" s="19" t="s">
        <v>931</v>
      </c>
      <c r="D482" s="19" t="s">
        <v>17</v>
      </c>
      <c r="E482" s="17" t="s">
        <v>266</v>
      </c>
      <c r="F482" s="18" t="s">
        <v>932</v>
      </c>
      <c r="G482" s="18">
        <v>480</v>
      </c>
      <c r="H482" s="23">
        <f>G482*5</f>
        <v>2400</v>
      </c>
      <c r="I482" s="27">
        <f>SUM(H482:H484)</f>
        <v>13600</v>
      </c>
      <c r="J482" s="21"/>
    </row>
    <row r="483" s="1" customFormat="1" spans="1:10">
      <c r="A483" s="14">
        <v>509</v>
      </c>
      <c r="B483" s="15" t="s">
        <v>883</v>
      </c>
      <c r="C483" s="19" t="s">
        <v>933</v>
      </c>
      <c r="D483" s="19" t="s">
        <v>17</v>
      </c>
      <c r="E483" s="17" t="s">
        <v>651</v>
      </c>
      <c r="F483" s="18" t="s">
        <v>932</v>
      </c>
      <c r="G483" s="18">
        <v>1120</v>
      </c>
      <c r="H483" s="23">
        <f>G483*5</f>
        <v>5600</v>
      </c>
      <c r="I483" s="28"/>
      <c r="J483" s="21"/>
    </row>
    <row r="484" s="1" customFormat="1" spans="1:10">
      <c r="A484" s="14">
        <v>510</v>
      </c>
      <c r="B484" s="15" t="s">
        <v>883</v>
      </c>
      <c r="C484" s="19" t="s">
        <v>934</v>
      </c>
      <c r="D484" s="19" t="s">
        <v>13</v>
      </c>
      <c r="E484" s="17" t="s">
        <v>341</v>
      </c>
      <c r="F484" s="18" t="s">
        <v>932</v>
      </c>
      <c r="G484" s="18">
        <v>1120</v>
      </c>
      <c r="H484" s="23">
        <f>G484*5</f>
        <v>5600</v>
      </c>
      <c r="I484" s="29"/>
      <c r="J484" s="21"/>
    </row>
    <row r="485" s="1" customFormat="1" spans="1:10">
      <c r="A485" s="14">
        <v>511</v>
      </c>
      <c r="B485" s="15" t="s">
        <v>935</v>
      </c>
      <c r="C485" s="19" t="s">
        <v>936</v>
      </c>
      <c r="D485" s="19" t="s">
        <v>17</v>
      </c>
      <c r="E485" s="17" t="s">
        <v>107</v>
      </c>
      <c r="F485" s="18" t="s">
        <v>935</v>
      </c>
      <c r="G485" s="18">
        <v>1120</v>
      </c>
      <c r="H485" s="21">
        <f t="shared" ref="H485:H501" si="17">G485*2</f>
        <v>2240</v>
      </c>
      <c r="I485" s="27">
        <f>SUM(H485:H501)</f>
        <v>38080</v>
      </c>
      <c r="J485" s="21"/>
    </row>
    <row r="486" s="1" customFormat="1" spans="1:10">
      <c r="A486" s="14">
        <v>512</v>
      </c>
      <c r="B486" s="15" t="s">
        <v>935</v>
      </c>
      <c r="C486" s="19" t="s">
        <v>937</v>
      </c>
      <c r="D486" s="19" t="s">
        <v>17</v>
      </c>
      <c r="E486" s="17" t="s">
        <v>938</v>
      </c>
      <c r="F486" s="18" t="s">
        <v>935</v>
      </c>
      <c r="G486" s="18">
        <v>1120</v>
      </c>
      <c r="H486" s="21">
        <f t="shared" si="17"/>
        <v>2240</v>
      </c>
      <c r="I486" s="28"/>
      <c r="J486" s="21"/>
    </row>
    <row r="487" s="1" customFormat="1" spans="1:10">
      <c r="A487" s="14">
        <v>513</v>
      </c>
      <c r="B487" s="15" t="s">
        <v>935</v>
      </c>
      <c r="C487" s="19" t="s">
        <v>939</v>
      </c>
      <c r="D487" s="19" t="s">
        <v>17</v>
      </c>
      <c r="E487" s="17" t="s">
        <v>940</v>
      </c>
      <c r="F487" s="18" t="s">
        <v>935</v>
      </c>
      <c r="G487" s="18">
        <v>1120</v>
      </c>
      <c r="H487" s="21">
        <f t="shared" si="17"/>
        <v>2240</v>
      </c>
      <c r="I487" s="28"/>
      <c r="J487" s="21"/>
    </row>
    <row r="488" s="1" customFormat="1" spans="1:10">
      <c r="A488" s="14">
        <v>514</v>
      </c>
      <c r="B488" s="15" t="s">
        <v>935</v>
      </c>
      <c r="C488" s="19" t="s">
        <v>941</v>
      </c>
      <c r="D488" s="19" t="s">
        <v>17</v>
      </c>
      <c r="E488" s="17" t="s">
        <v>266</v>
      </c>
      <c r="F488" s="18" t="s">
        <v>935</v>
      </c>
      <c r="G488" s="18">
        <v>1120</v>
      </c>
      <c r="H488" s="21">
        <f t="shared" si="17"/>
        <v>2240</v>
      </c>
      <c r="I488" s="28"/>
      <c r="J488" s="21"/>
    </row>
    <row r="489" s="1" customFormat="1" spans="1:10">
      <c r="A489" s="14">
        <v>515</v>
      </c>
      <c r="B489" s="15" t="s">
        <v>935</v>
      </c>
      <c r="C489" s="19" t="s">
        <v>942</v>
      </c>
      <c r="D489" s="19" t="s">
        <v>13</v>
      </c>
      <c r="E489" s="17" t="s">
        <v>150</v>
      </c>
      <c r="F489" s="18" t="s">
        <v>935</v>
      </c>
      <c r="G489" s="18">
        <v>1120</v>
      </c>
      <c r="H489" s="21">
        <f t="shared" si="17"/>
        <v>2240</v>
      </c>
      <c r="I489" s="28"/>
      <c r="J489" s="21"/>
    </row>
    <row r="490" s="1" customFormat="1" spans="1:10">
      <c r="A490" s="14">
        <v>516</v>
      </c>
      <c r="B490" s="15" t="s">
        <v>935</v>
      </c>
      <c r="C490" s="19" t="s">
        <v>943</v>
      </c>
      <c r="D490" s="19" t="s">
        <v>17</v>
      </c>
      <c r="E490" s="17" t="s">
        <v>30</v>
      </c>
      <c r="F490" s="18" t="s">
        <v>935</v>
      </c>
      <c r="G490" s="18">
        <v>1120</v>
      </c>
      <c r="H490" s="21">
        <f t="shared" si="17"/>
        <v>2240</v>
      </c>
      <c r="I490" s="28"/>
      <c r="J490" s="21"/>
    </row>
    <row r="491" s="1" customFormat="1" spans="1:10">
      <c r="A491" s="14">
        <v>517</v>
      </c>
      <c r="B491" s="15" t="s">
        <v>935</v>
      </c>
      <c r="C491" s="19" t="s">
        <v>944</v>
      </c>
      <c r="D491" s="19" t="s">
        <v>13</v>
      </c>
      <c r="E491" s="17" t="s">
        <v>355</v>
      </c>
      <c r="F491" s="18" t="s">
        <v>935</v>
      </c>
      <c r="G491" s="18">
        <v>1120</v>
      </c>
      <c r="H491" s="21">
        <f t="shared" si="17"/>
        <v>2240</v>
      </c>
      <c r="I491" s="28"/>
      <c r="J491" s="21"/>
    </row>
    <row r="492" s="1" customFormat="1" spans="1:10">
      <c r="A492" s="14">
        <v>518</v>
      </c>
      <c r="B492" s="15" t="s">
        <v>935</v>
      </c>
      <c r="C492" s="19" t="s">
        <v>945</v>
      </c>
      <c r="D492" s="19" t="s">
        <v>17</v>
      </c>
      <c r="E492" s="17" t="s">
        <v>109</v>
      </c>
      <c r="F492" s="18" t="s">
        <v>935</v>
      </c>
      <c r="G492" s="18">
        <v>1120</v>
      </c>
      <c r="H492" s="21">
        <f t="shared" si="17"/>
        <v>2240</v>
      </c>
      <c r="I492" s="28"/>
      <c r="J492" s="21"/>
    </row>
    <row r="493" s="1" customFormat="1" spans="1:10">
      <c r="A493" s="14">
        <v>519</v>
      </c>
      <c r="B493" s="15" t="s">
        <v>935</v>
      </c>
      <c r="C493" s="19" t="s">
        <v>946</v>
      </c>
      <c r="D493" s="19" t="s">
        <v>17</v>
      </c>
      <c r="E493" s="17" t="s">
        <v>947</v>
      </c>
      <c r="F493" s="18" t="s">
        <v>935</v>
      </c>
      <c r="G493" s="18">
        <v>1120</v>
      </c>
      <c r="H493" s="21">
        <f t="shared" si="17"/>
        <v>2240</v>
      </c>
      <c r="I493" s="28"/>
      <c r="J493" s="21"/>
    </row>
    <row r="494" s="1" customFormat="1" spans="1:10">
      <c r="A494" s="14">
        <v>520</v>
      </c>
      <c r="B494" s="15" t="s">
        <v>935</v>
      </c>
      <c r="C494" s="19" t="s">
        <v>948</v>
      </c>
      <c r="D494" s="19" t="s">
        <v>17</v>
      </c>
      <c r="E494" s="17" t="s">
        <v>949</v>
      </c>
      <c r="F494" s="18" t="s">
        <v>935</v>
      </c>
      <c r="G494" s="18">
        <v>1120</v>
      </c>
      <c r="H494" s="21">
        <f t="shared" si="17"/>
        <v>2240</v>
      </c>
      <c r="I494" s="28"/>
      <c r="J494" s="21"/>
    </row>
    <row r="495" s="1" customFormat="1" spans="1:10">
      <c r="A495" s="14">
        <v>521</v>
      </c>
      <c r="B495" s="15" t="s">
        <v>935</v>
      </c>
      <c r="C495" s="19" t="s">
        <v>950</v>
      </c>
      <c r="D495" s="19" t="s">
        <v>17</v>
      </c>
      <c r="E495" s="17" t="s">
        <v>951</v>
      </c>
      <c r="F495" s="18" t="s">
        <v>935</v>
      </c>
      <c r="G495" s="18">
        <v>1120</v>
      </c>
      <c r="H495" s="21">
        <f t="shared" si="17"/>
        <v>2240</v>
      </c>
      <c r="I495" s="28"/>
      <c r="J495" s="21"/>
    </row>
    <row r="496" s="1" customFormat="1" spans="1:10">
      <c r="A496" s="14">
        <v>522</v>
      </c>
      <c r="B496" s="15" t="s">
        <v>935</v>
      </c>
      <c r="C496" s="19" t="s">
        <v>952</v>
      </c>
      <c r="D496" s="19" t="s">
        <v>17</v>
      </c>
      <c r="E496" s="17" t="s">
        <v>101</v>
      </c>
      <c r="F496" s="18" t="s">
        <v>935</v>
      </c>
      <c r="G496" s="18">
        <v>1120</v>
      </c>
      <c r="H496" s="21">
        <f t="shared" si="17"/>
        <v>2240</v>
      </c>
      <c r="I496" s="28"/>
      <c r="J496" s="21"/>
    </row>
    <row r="497" s="1" customFormat="1" spans="1:10">
      <c r="A497" s="14">
        <v>523</v>
      </c>
      <c r="B497" s="15" t="s">
        <v>935</v>
      </c>
      <c r="C497" s="19" t="s">
        <v>953</v>
      </c>
      <c r="D497" s="19" t="s">
        <v>17</v>
      </c>
      <c r="E497" s="17" t="s">
        <v>122</v>
      </c>
      <c r="F497" s="18" t="s">
        <v>935</v>
      </c>
      <c r="G497" s="18">
        <v>1120</v>
      </c>
      <c r="H497" s="21">
        <f t="shared" si="17"/>
        <v>2240</v>
      </c>
      <c r="I497" s="28"/>
      <c r="J497" s="21"/>
    </row>
    <row r="498" s="1" customFormat="1" spans="1:10">
      <c r="A498" s="14">
        <v>524</v>
      </c>
      <c r="B498" s="15" t="s">
        <v>935</v>
      </c>
      <c r="C498" s="19" t="s">
        <v>954</v>
      </c>
      <c r="D498" s="19" t="s">
        <v>17</v>
      </c>
      <c r="E498" s="17" t="s">
        <v>955</v>
      </c>
      <c r="F498" s="18" t="s">
        <v>935</v>
      </c>
      <c r="G498" s="18">
        <v>1120</v>
      </c>
      <c r="H498" s="21">
        <f t="shared" si="17"/>
        <v>2240</v>
      </c>
      <c r="I498" s="28"/>
      <c r="J498" s="21"/>
    </row>
    <row r="499" s="1" customFormat="1" spans="1:10">
      <c r="A499" s="14">
        <v>525</v>
      </c>
      <c r="B499" s="15" t="s">
        <v>935</v>
      </c>
      <c r="C499" s="19" t="s">
        <v>956</v>
      </c>
      <c r="D499" s="19" t="s">
        <v>17</v>
      </c>
      <c r="E499" s="17" t="s">
        <v>957</v>
      </c>
      <c r="F499" s="18" t="s">
        <v>935</v>
      </c>
      <c r="G499" s="18">
        <v>1120</v>
      </c>
      <c r="H499" s="21">
        <f t="shared" si="17"/>
        <v>2240</v>
      </c>
      <c r="I499" s="28"/>
      <c r="J499" s="21"/>
    </row>
    <row r="500" s="1" customFormat="1" spans="1:10">
      <c r="A500" s="14">
        <v>526</v>
      </c>
      <c r="B500" s="15" t="s">
        <v>958</v>
      </c>
      <c r="C500" s="15" t="s">
        <v>959</v>
      </c>
      <c r="D500" s="15" t="s">
        <v>13</v>
      </c>
      <c r="E500" s="15" t="s">
        <v>960</v>
      </c>
      <c r="F500" s="18" t="s">
        <v>935</v>
      </c>
      <c r="G500" s="18">
        <v>1120</v>
      </c>
      <c r="H500" s="21">
        <f t="shared" si="17"/>
        <v>2240</v>
      </c>
      <c r="I500" s="28"/>
      <c r="J500" s="21"/>
    </row>
    <row r="501" s="1" customFormat="1" spans="1:10">
      <c r="A501" s="14">
        <v>527</v>
      </c>
      <c r="B501" s="15" t="s">
        <v>958</v>
      </c>
      <c r="C501" s="15" t="s">
        <v>961</v>
      </c>
      <c r="D501" s="15" t="s">
        <v>13</v>
      </c>
      <c r="E501" s="15" t="s">
        <v>394</v>
      </c>
      <c r="F501" s="18" t="s">
        <v>935</v>
      </c>
      <c r="G501" s="18">
        <v>1120</v>
      </c>
      <c r="H501" s="21">
        <f t="shared" si="17"/>
        <v>2240</v>
      </c>
      <c r="I501" s="29"/>
      <c r="J501" s="21"/>
    </row>
    <row r="502" s="1" customFormat="1" spans="1:10">
      <c r="A502" s="14">
        <v>528</v>
      </c>
      <c r="B502" s="15" t="s">
        <v>962</v>
      </c>
      <c r="C502" s="19" t="s">
        <v>963</v>
      </c>
      <c r="D502" s="19" t="s">
        <v>17</v>
      </c>
      <c r="E502" s="17" t="s">
        <v>605</v>
      </c>
      <c r="F502" s="18" t="s">
        <v>962</v>
      </c>
      <c r="G502" s="18">
        <v>1120</v>
      </c>
      <c r="H502" s="23">
        <f t="shared" ref="H502:H514" si="18">G502*3</f>
        <v>3360</v>
      </c>
      <c r="I502" s="27">
        <f>SUM(H502:H514)</f>
        <v>41760</v>
      </c>
      <c r="J502" s="21"/>
    </row>
    <row r="503" s="1" customFormat="1" spans="1:10">
      <c r="A503" s="14">
        <v>529</v>
      </c>
      <c r="B503" s="15" t="s">
        <v>962</v>
      </c>
      <c r="C503" s="19" t="s">
        <v>964</v>
      </c>
      <c r="D503" s="19" t="s">
        <v>17</v>
      </c>
      <c r="E503" s="17" t="s">
        <v>965</v>
      </c>
      <c r="F503" s="18" t="s">
        <v>962</v>
      </c>
      <c r="G503" s="18">
        <v>1120</v>
      </c>
      <c r="H503" s="23">
        <f t="shared" si="18"/>
        <v>3360</v>
      </c>
      <c r="I503" s="28"/>
      <c r="J503" s="21"/>
    </row>
    <row r="504" s="1" customFormat="1" spans="1:10">
      <c r="A504" s="14">
        <v>530</v>
      </c>
      <c r="B504" s="15" t="s">
        <v>962</v>
      </c>
      <c r="C504" s="19" t="s">
        <v>966</v>
      </c>
      <c r="D504" s="19" t="s">
        <v>17</v>
      </c>
      <c r="E504" s="17" t="s">
        <v>862</v>
      </c>
      <c r="F504" s="18" t="s">
        <v>962</v>
      </c>
      <c r="G504" s="18">
        <v>1120</v>
      </c>
      <c r="H504" s="23">
        <f t="shared" si="18"/>
        <v>3360</v>
      </c>
      <c r="I504" s="28"/>
      <c r="J504" s="21"/>
    </row>
    <row r="505" s="1" customFormat="1" spans="1:10">
      <c r="A505" s="14">
        <v>531</v>
      </c>
      <c r="B505" s="15" t="s">
        <v>962</v>
      </c>
      <c r="C505" s="19" t="s">
        <v>967</v>
      </c>
      <c r="D505" s="19" t="s">
        <v>17</v>
      </c>
      <c r="E505" s="17" t="s">
        <v>968</v>
      </c>
      <c r="F505" s="18" t="s">
        <v>962</v>
      </c>
      <c r="G505" s="18">
        <v>1120</v>
      </c>
      <c r="H505" s="23">
        <f t="shared" si="18"/>
        <v>3360</v>
      </c>
      <c r="I505" s="28"/>
      <c r="J505" s="21"/>
    </row>
    <row r="506" s="1" customFormat="1" spans="1:10">
      <c r="A506" s="14">
        <v>532</v>
      </c>
      <c r="B506" s="15" t="s">
        <v>962</v>
      </c>
      <c r="C506" s="19" t="s">
        <v>969</v>
      </c>
      <c r="D506" s="19" t="s">
        <v>17</v>
      </c>
      <c r="E506" s="17" t="s">
        <v>570</v>
      </c>
      <c r="F506" s="18" t="s">
        <v>962</v>
      </c>
      <c r="G506" s="18">
        <v>1120</v>
      </c>
      <c r="H506" s="23">
        <f t="shared" si="18"/>
        <v>3360</v>
      </c>
      <c r="I506" s="28"/>
      <c r="J506" s="21"/>
    </row>
    <row r="507" s="1" customFormat="1" spans="1:10">
      <c r="A507" s="14">
        <v>533</v>
      </c>
      <c r="B507" s="15" t="s">
        <v>962</v>
      </c>
      <c r="C507" s="19" t="s">
        <v>970</v>
      </c>
      <c r="D507" s="19" t="s">
        <v>17</v>
      </c>
      <c r="E507" s="17" t="s">
        <v>540</v>
      </c>
      <c r="F507" s="18" t="s">
        <v>962</v>
      </c>
      <c r="G507" s="18">
        <v>1120</v>
      </c>
      <c r="H507" s="23">
        <f t="shared" si="18"/>
        <v>3360</v>
      </c>
      <c r="I507" s="28"/>
      <c r="J507" s="21"/>
    </row>
    <row r="508" s="1" customFormat="1" spans="1:10">
      <c r="A508" s="14">
        <v>534</v>
      </c>
      <c r="B508" s="15" t="s">
        <v>962</v>
      </c>
      <c r="C508" s="19" t="s">
        <v>971</v>
      </c>
      <c r="D508" s="19" t="s">
        <v>17</v>
      </c>
      <c r="E508" s="17" t="s">
        <v>972</v>
      </c>
      <c r="F508" s="18" t="s">
        <v>962</v>
      </c>
      <c r="G508" s="18">
        <v>1120</v>
      </c>
      <c r="H508" s="23">
        <f t="shared" si="18"/>
        <v>3360</v>
      </c>
      <c r="I508" s="28"/>
      <c r="J508" s="21"/>
    </row>
    <row r="509" s="1" customFormat="1" spans="1:10">
      <c r="A509" s="14">
        <v>535</v>
      </c>
      <c r="B509" s="15" t="s">
        <v>962</v>
      </c>
      <c r="C509" s="19" t="s">
        <v>973</v>
      </c>
      <c r="D509" s="19" t="s">
        <v>13</v>
      </c>
      <c r="E509" s="17" t="s">
        <v>974</v>
      </c>
      <c r="F509" s="18" t="s">
        <v>962</v>
      </c>
      <c r="G509" s="18">
        <v>1120</v>
      </c>
      <c r="H509" s="23">
        <f t="shared" si="18"/>
        <v>3360</v>
      </c>
      <c r="I509" s="28"/>
      <c r="J509" s="21"/>
    </row>
    <row r="510" s="1" customFormat="1" spans="1:10">
      <c r="A510" s="14">
        <v>536</v>
      </c>
      <c r="B510" s="15" t="s">
        <v>962</v>
      </c>
      <c r="C510" s="19" t="s">
        <v>975</v>
      </c>
      <c r="D510" s="19" t="s">
        <v>17</v>
      </c>
      <c r="E510" s="17" t="s">
        <v>93</v>
      </c>
      <c r="F510" s="18" t="s">
        <v>962</v>
      </c>
      <c r="G510" s="18">
        <v>480</v>
      </c>
      <c r="H510" s="23">
        <f t="shared" si="18"/>
        <v>1440</v>
      </c>
      <c r="I510" s="28"/>
      <c r="J510" s="21"/>
    </row>
    <row r="511" s="1" customFormat="1" spans="1:10">
      <c r="A511" s="14">
        <v>537</v>
      </c>
      <c r="B511" s="15" t="s">
        <v>962</v>
      </c>
      <c r="C511" s="19" t="s">
        <v>976</v>
      </c>
      <c r="D511" s="19" t="s">
        <v>17</v>
      </c>
      <c r="E511" s="17" t="s">
        <v>512</v>
      </c>
      <c r="F511" s="18" t="s">
        <v>962</v>
      </c>
      <c r="G511" s="18">
        <v>1120</v>
      </c>
      <c r="H511" s="23">
        <f t="shared" si="18"/>
        <v>3360</v>
      </c>
      <c r="I511" s="28"/>
      <c r="J511" s="21"/>
    </row>
    <row r="512" s="1" customFormat="1" spans="1:10">
      <c r="A512" s="14">
        <v>538</v>
      </c>
      <c r="B512" s="15" t="s">
        <v>962</v>
      </c>
      <c r="C512" s="19" t="s">
        <v>977</v>
      </c>
      <c r="D512" s="19" t="s">
        <v>13</v>
      </c>
      <c r="E512" s="17" t="s">
        <v>978</v>
      </c>
      <c r="F512" s="18" t="s">
        <v>962</v>
      </c>
      <c r="G512" s="18">
        <v>1120</v>
      </c>
      <c r="H512" s="23">
        <f t="shared" si="18"/>
        <v>3360</v>
      </c>
      <c r="I512" s="28"/>
      <c r="J512" s="21"/>
    </row>
    <row r="513" s="1" customFormat="1" spans="1:10">
      <c r="A513" s="14">
        <v>539</v>
      </c>
      <c r="B513" s="15" t="s">
        <v>962</v>
      </c>
      <c r="C513" s="19" t="s">
        <v>979</v>
      </c>
      <c r="D513" s="19" t="s">
        <v>13</v>
      </c>
      <c r="E513" s="17" t="s">
        <v>974</v>
      </c>
      <c r="F513" s="18" t="s">
        <v>962</v>
      </c>
      <c r="G513" s="18">
        <v>1120</v>
      </c>
      <c r="H513" s="23">
        <f t="shared" si="18"/>
        <v>3360</v>
      </c>
      <c r="I513" s="28"/>
      <c r="J513" s="21"/>
    </row>
    <row r="514" s="1" customFormat="1" spans="1:10">
      <c r="A514" s="14">
        <v>540</v>
      </c>
      <c r="B514" s="15" t="s">
        <v>980</v>
      </c>
      <c r="C514" s="15" t="s">
        <v>981</v>
      </c>
      <c r="D514" s="15" t="s">
        <v>17</v>
      </c>
      <c r="E514" s="15" t="s">
        <v>982</v>
      </c>
      <c r="F514" s="18" t="s">
        <v>962</v>
      </c>
      <c r="G514" s="18">
        <v>1120</v>
      </c>
      <c r="H514" s="23">
        <f t="shared" si="18"/>
        <v>3360</v>
      </c>
      <c r="I514" s="29"/>
      <c r="J514" s="21"/>
    </row>
    <row r="515" s="1" customFormat="1" spans="1:10">
      <c r="A515" s="14">
        <v>541</v>
      </c>
      <c r="B515" s="15" t="s">
        <v>983</v>
      </c>
      <c r="C515" s="19" t="s">
        <v>984</v>
      </c>
      <c r="D515" s="19" t="s">
        <v>13</v>
      </c>
      <c r="E515" s="17" t="s">
        <v>985</v>
      </c>
      <c r="F515" s="18" t="s">
        <v>983</v>
      </c>
      <c r="G515" s="18">
        <v>1120</v>
      </c>
      <c r="H515" s="23">
        <f t="shared" ref="H515:H526" si="19">G515*5</f>
        <v>5600</v>
      </c>
      <c r="I515" s="27">
        <f>SUM(H515:H526)</f>
        <v>67200</v>
      </c>
      <c r="J515" s="21"/>
    </row>
    <row r="516" s="1" customFormat="1" spans="1:10">
      <c r="A516" s="14">
        <v>542</v>
      </c>
      <c r="B516" s="15" t="s">
        <v>983</v>
      </c>
      <c r="C516" s="19" t="s">
        <v>986</v>
      </c>
      <c r="D516" s="19" t="s">
        <v>13</v>
      </c>
      <c r="E516" s="17" t="s">
        <v>98</v>
      </c>
      <c r="F516" s="18" t="s">
        <v>983</v>
      </c>
      <c r="G516" s="18">
        <v>1120</v>
      </c>
      <c r="H516" s="23">
        <f t="shared" si="19"/>
        <v>5600</v>
      </c>
      <c r="I516" s="28"/>
      <c r="J516" s="21"/>
    </row>
    <row r="517" s="1" customFormat="1" spans="1:10">
      <c r="A517" s="14">
        <v>543</v>
      </c>
      <c r="B517" s="15" t="s">
        <v>983</v>
      </c>
      <c r="C517" s="19" t="s">
        <v>987</v>
      </c>
      <c r="D517" s="19" t="s">
        <v>13</v>
      </c>
      <c r="E517" s="17" t="s">
        <v>394</v>
      </c>
      <c r="F517" s="18" t="s">
        <v>983</v>
      </c>
      <c r="G517" s="18">
        <v>1120</v>
      </c>
      <c r="H517" s="23">
        <f t="shared" si="19"/>
        <v>5600</v>
      </c>
      <c r="I517" s="28"/>
      <c r="J517" s="21"/>
    </row>
    <row r="518" s="1" customFormat="1" spans="1:10">
      <c r="A518" s="14">
        <v>544</v>
      </c>
      <c r="B518" s="15" t="s">
        <v>983</v>
      </c>
      <c r="C518" s="19" t="s">
        <v>988</v>
      </c>
      <c r="D518" s="19" t="s">
        <v>17</v>
      </c>
      <c r="E518" s="17" t="s">
        <v>542</v>
      </c>
      <c r="F518" s="18" t="s">
        <v>983</v>
      </c>
      <c r="G518" s="18">
        <v>1120</v>
      </c>
      <c r="H518" s="23">
        <f t="shared" si="19"/>
        <v>5600</v>
      </c>
      <c r="I518" s="28"/>
      <c r="J518" s="21"/>
    </row>
    <row r="519" s="1" customFormat="1" spans="1:10">
      <c r="A519" s="14">
        <v>545</v>
      </c>
      <c r="B519" s="15" t="s">
        <v>983</v>
      </c>
      <c r="C519" s="19" t="s">
        <v>989</v>
      </c>
      <c r="D519" s="19" t="s">
        <v>17</v>
      </c>
      <c r="E519" s="17" t="s">
        <v>525</v>
      </c>
      <c r="F519" s="18" t="s">
        <v>983</v>
      </c>
      <c r="G519" s="18">
        <v>1120</v>
      </c>
      <c r="H519" s="23">
        <f t="shared" si="19"/>
        <v>5600</v>
      </c>
      <c r="I519" s="28"/>
      <c r="J519" s="21"/>
    </row>
    <row r="520" s="1" customFormat="1" spans="1:10">
      <c r="A520" s="14">
        <v>546</v>
      </c>
      <c r="B520" s="15" t="s">
        <v>983</v>
      </c>
      <c r="C520" s="19" t="s">
        <v>920</v>
      </c>
      <c r="D520" s="19" t="s">
        <v>17</v>
      </c>
      <c r="E520" s="17" t="s">
        <v>862</v>
      </c>
      <c r="F520" s="18" t="s">
        <v>983</v>
      </c>
      <c r="G520" s="18">
        <v>1120</v>
      </c>
      <c r="H520" s="23">
        <f t="shared" si="19"/>
        <v>5600</v>
      </c>
      <c r="I520" s="28"/>
      <c r="J520" s="21"/>
    </row>
    <row r="521" s="1" customFormat="1" spans="1:10">
      <c r="A521" s="14">
        <v>547</v>
      </c>
      <c r="B521" s="15" t="s">
        <v>983</v>
      </c>
      <c r="C521" s="19" t="s">
        <v>990</v>
      </c>
      <c r="D521" s="19" t="s">
        <v>17</v>
      </c>
      <c r="E521" s="17" t="s">
        <v>66</v>
      </c>
      <c r="F521" s="18" t="s">
        <v>983</v>
      </c>
      <c r="G521" s="18">
        <v>1120</v>
      </c>
      <c r="H521" s="23">
        <f t="shared" si="19"/>
        <v>5600</v>
      </c>
      <c r="I521" s="28"/>
      <c r="J521" s="21"/>
    </row>
    <row r="522" s="1" customFormat="1" spans="1:10">
      <c r="A522" s="14">
        <v>548</v>
      </c>
      <c r="B522" s="15" t="s">
        <v>983</v>
      </c>
      <c r="C522" s="19" t="s">
        <v>991</v>
      </c>
      <c r="D522" s="19" t="s">
        <v>13</v>
      </c>
      <c r="E522" s="17" t="s">
        <v>252</v>
      </c>
      <c r="F522" s="18" t="s">
        <v>983</v>
      </c>
      <c r="G522" s="18">
        <v>1120</v>
      </c>
      <c r="H522" s="23">
        <f t="shared" si="19"/>
        <v>5600</v>
      </c>
      <c r="I522" s="28"/>
      <c r="J522" s="21"/>
    </row>
    <row r="523" s="1" customFormat="1" spans="1:10">
      <c r="A523" s="14">
        <v>549</v>
      </c>
      <c r="B523" s="15" t="s">
        <v>983</v>
      </c>
      <c r="C523" s="19" t="s">
        <v>992</v>
      </c>
      <c r="D523" s="19" t="s">
        <v>13</v>
      </c>
      <c r="E523" s="17" t="s">
        <v>391</v>
      </c>
      <c r="F523" s="18" t="s">
        <v>983</v>
      </c>
      <c r="G523" s="18">
        <v>1120</v>
      </c>
      <c r="H523" s="23">
        <f t="shared" si="19"/>
        <v>5600</v>
      </c>
      <c r="I523" s="28"/>
      <c r="J523" s="21"/>
    </row>
    <row r="524" s="1" customFormat="1" spans="1:10">
      <c r="A524" s="14">
        <v>550</v>
      </c>
      <c r="B524" s="15" t="s">
        <v>983</v>
      </c>
      <c r="C524" s="19" t="s">
        <v>993</v>
      </c>
      <c r="D524" s="19" t="s">
        <v>17</v>
      </c>
      <c r="E524" s="22" t="s">
        <v>579</v>
      </c>
      <c r="F524" s="18" t="s">
        <v>983</v>
      </c>
      <c r="G524" s="18">
        <v>1120</v>
      </c>
      <c r="H524" s="23">
        <f t="shared" si="19"/>
        <v>5600</v>
      </c>
      <c r="I524" s="28"/>
      <c r="J524" s="21"/>
    </row>
    <row r="525" s="1" customFormat="1" spans="1:10">
      <c r="A525" s="14">
        <v>551</v>
      </c>
      <c r="B525" s="15" t="s">
        <v>983</v>
      </c>
      <c r="C525" s="19" t="s">
        <v>994</v>
      </c>
      <c r="D525" s="19" t="s">
        <v>17</v>
      </c>
      <c r="E525" s="17" t="s">
        <v>323</v>
      </c>
      <c r="F525" s="18" t="s">
        <v>983</v>
      </c>
      <c r="G525" s="18">
        <v>1120</v>
      </c>
      <c r="H525" s="23">
        <f t="shared" si="19"/>
        <v>5600</v>
      </c>
      <c r="I525" s="28"/>
      <c r="J525" s="21"/>
    </row>
    <row r="526" s="1" customFormat="1" spans="1:10">
      <c r="A526" s="14">
        <v>552</v>
      </c>
      <c r="B526" s="15" t="s">
        <v>983</v>
      </c>
      <c r="C526" s="19" t="s">
        <v>995</v>
      </c>
      <c r="D526" s="19" t="s">
        <v>17</v>
      </c>
      <c r="E526" s="22" t="s">
        <v>332</v>
      </c>
      <c r="F526" s="18" t="s">
        <v>983</v>
      </c>
      <c r="G526" s="18">
        <v>1120</v>
      </c>
      <c r="H526" s="23">
        <f t="shared" si="19"/>
        <v>5600</v>
      </c>
      <c r="I526" s="29"/>
      <c r="J526" s="21"/>
    </row>
    <row r="527" s="1" customFormat="1" spans="1:10">
      <c r="A527" s="14">
        <v>553</v>
      </c>
      <c r="B527" s="15" t="s">
        <v>996</v>
      </c>
      <c r="C527" s="19" t="s">
        <v>997</v>
      </c>
      <c r="D527" s="19" t="s">
        <v>17</v>
      </c>
      <c r="E527" s="17" t="s">
        <v>998</v>
      </c>
      <c r="F527" s="18" t="s">
        <v>996</v>
      </c>
      <c r="G527" s="18">
        <v>1120</v>
      </c>
      <c r="H527" s="21">
        <f>G527*2</f>
        <v>2240</v>
      </c>
      <c r="I527" s="26">
        <f>SUM(H527:H533)</f>
        <v>18560</v>
      </c>
      <c r="J527" s="21"/>
    </row>
    <row r="528" s="1" customFormat="1" spans="1:10">
      <c r="A528" s="14">
        <v>554</v>
      </c>
      <c r="B528" s="15" t="s">
        <v>996</v>
      </c>
      <c r="C528" s="19" t="s">
        <v>999</v>
      </c>
      <c r="D528" s="19" t="s">
        <v>13</v>
      </c>
      <c r="E528" s="17" t="s">
        <v>1000</v>
      </c>
      <c r="F528" s="18" t="s">
        <v>996</v>
      </c>
      <c r="G528" s="18">
        <v>1120</v>
      </c>
      <c r="H528" s="23">
        <f>G528*5</f>
        <v>5600</v>
      </c>
      <c r="I528" s="26"/>
      <c r="J528" s="21"/>
    </row>
    <row r="529" s="1" customFormat="1" spans="1:10">
      <c r="A529" s="14">
        <v>555</v>
      </c>
      <c r="B529" s="15" t="s">
        <v>996</v>
      </c>
      <c r="C529" s="19" t="s">
        <v>1001</v>
      </c>
      <c r="D529" s="19" t="s">
        <v>13</v>
      </c>
      <c r="E529" s="17" t="s">
        <v>1002</v>
      </c>
      <c r="F529" s="18" t="s">
        <v>996</v>
      </c>
      <c r="G529" s="18">
        <v>480</v>
      </c>
      <c r="H529" s="21">
        <f>G529*2</f>
        <v>960</v>
      </c>
      <c r="I529" s="26"/>
      <c r="J529" s="21"/>
    </row>
    <row r="530" s="1" customFormat="1" spans="1:10">
      <c r="A530" s="14">
        <v>556</v>
      </c>
      <c r="B530" s="15" t="s">
        <v>996</v>
      </c>
      <c r="C530" s="19" t="s">
        <v>1003</v>
      </c>
      <c r="D530" s="19" t="s">
        <v>17</v>
      </c>
      <c r="E530" s="17" t="s">
        <v>1004</v>
      </c>
      <c r="F530" s="18" t="s">
        <v>996</v>
      </c>
      <c r="G530" s="18">
        <v>480</v>
      </c>
      <c r="H530" s="21">
        <f>G530*2</f>
        <v>960</v>
      </c>
      <c r="I530" s="26"/>
      <c r="J530" s="21"/>
    </row>
    <row r="531" s="1" customFormat="1" spans="1:10">
      <c r="A531" s="14">
        <v>557</v>
      </c>
      <c r="B531" s="15" t="s">
        <v>996</v>
      </c>
      <c r="C531" s="19" t="s">
        <v>1005</v>
      </c>
      <c r="D531" s="19" t="s">
        <v>17</v>
      </c>
      <c r="E531" s="17" t="s">
        <v>540</v>
      </c>
      <c r="F531" s="18" t="s">
        <v>996</v>
      </c>
      <c r="G531" s="18">
        <v>480</v>
      </c>
      <c r="H531" s="21">
        <f>G531*2</f>
        <v>960</v>
      </c>
      <c r="I531" s="26"/>
      <c r="J531" s="21"/>
    </row>
    <row r="532" s="1" customFormat="1" spans="1:10">
      <c r="A532" s="14">
        <v>558</v>
      </c>
      <c r="B532" s="15" t="s">
        <v>996</v>
      </c>
      <c r="C532" s="19" t="s">
        <v>1006</v>
      </c>
      <c r="D532" s="19" t="s">
        <v>13</v>
      </c>
      <c r="E532" s="22" t="s">
        <v>1007</v>
      </c>
      <c r="F532" s="18" t="s">
        <v>996</v>
      </c>
      <c r="G532" s="18">
        <v>1120</v>
      </c>
      <c r="H532" s="21">
        <f>G532*2</f>
        <v>2240</v>
      </c>
      <c r="I532" s="26"/>
      <c r="J532" s="21"/>
    </row>
    <row r="533" s="1" customFormat="1" spans="1:10">
      <c r="A533" s="14">
        <v>559</v>
      </c>
      <c r="B533" s="15" t="s">
        <v>996</v>
      </c>
      <c r="C533" s="19" t="s">
        <v>1008</v>
      </c>
      <c r="D533" s="19" t="s">
        <v>17</v>
      </c>
      <c r="E533" s="22" t="s">
        <v>1009</v>
      </c>
      <c r="F533" s="18" t="s">
        <v>996</v>
      </c>
      <c r="G533" s="18">
        <v>1120</v>
      </c>
      <c r="H533" s="21">
        <f>G533*5</f>
        <v>5600</v>
      </c>
      <c r="I533" s="26"/>
      <c r="J533" s="21"/>
    </row>
    <row r="534" s="1" customFormat="1" spans="1:10">
      <c r="A534" s="14">
        <v>560</v>
      </c>
      <c r="B534" s="15" t="s">
        <v>1010</v>
      </c>
      <c r="C534" s="19" t="s">
        <v>1011</v>
      </c>
      <c r="D534" s="19" t="s">
        <v>13</v>
      </c>
      <c r="E534" s="22" t="s">
        <v>1012</v>
      </c>
      <c r="F534" s="18" t="s">
        <v>1010</v>
      </c>
      <c r="G534" s="18">
        <v>1120</v>
      </c>
      <c r="H534" s="18">
        <f>G534*4</f>
        <v>4480</v>
      </c>
      <c r="I534" s="28">
        <f>SUM(H534:H539)</f>
        <v>26080</v>
      </c>
      <c r="J534" s="21"/>
    </row>
    <row r="535" s="1" customFormat="1" spans="1:10">
      <c r="A535" s="14">
        <v>561</v>
      </c>
      <c r="B535" s="15" t="s">
        <v>1010</v>
      </c>
      <c r="C535" s="19" t="s">
        <v>1013</v>
      </c>
      <c r="D535" s="19" t="s">
        <v>17</v>
      </c>
      <c r="E535" s="17" t="s">
        <v>1014</v>
      </c>
      <c r="F535" s="18" t="s">
        <v>1010</v>
      </c>
      <c r="G535" s="18">
        <v>480</v>
      </c>
      <c r="H535" s="23">
        <f>G535*5</f>
        <v>2400</v>
      </c>
      <c r="I535" s="28"/>
      <c r="J535" s="21"/>
    </row>
    <row r="536" s="1" customFormat="1" spans="1:10">
      <c r="A536" s="14">
        <v>562</v>
      </c>
      <c r="B536" s="15" t="s">
        <v>1010</v>
      </c>
      <c r="C536" s="19" t="s">
        <v>1015</v>
      </c>
      <c r="D536" s="19" t="s">
        <v>13</v>
      </c>
      <c r="E536" s="22" t="s">
        <v>1016</v>
      </c>
      <c r="F536" s="18" t="s">
        <v>1010</v>
      </c>
      <c r="G536" s="18">
        <v>480</v>
      </c>
      <c r="H536" s="21">
        <f>G536*5</f>
        <v>2400</v>
      </c>
      <c r="I536" s="28"/>
      <c r="J536" s="21"/>
    </row>
    <row r="537" s="1" customFormat="1" spans="1:10">
      <c r="A537" s="14">
        <v>563</v>
      </c>
      <c r="B537" s="15" t="s">
        <v>1010</v>
      </c>
      <c r="C537" s="19" t="s">
        <v>1017</v>
      </c>
      <c r="D537" s="19" t="s">
        <v>17</v>
      </c>
      <c r="E537" s="17" t="s">
        <v>579</v>
      </c>
      <c r="F537" s="18" t="s">
        <v>1010</v>
      </c>
      <c r="G537" s="18">
        <v>1120</v>
      </c>
      <c r="H537" s="23">
        <f>G537*5</f>
        <v>5600</v>
      </c>
      <c r="I537" s="28"/>
      <c r="J537" s="21"/>
    </row>
    <row r="538" s="1" customFormat="1" spans="1:10">
      <c r="A538" s="14">
        <v>564</v>
      </c>
      <c r="B538" s="15" t="s">
        <v>1010</v>
      </c>
      <c r="C538" s="19" t="s">
        <v>1018</v>
      </c>
      <c r="D538" s="19" t="s">
        <v>17</v>
      </c>
      <c r="E538" s="17" t="s">
        <v>783</v>
      </c>
      <c r="F538" s="18" t="s">
        <v>1010</v>
      </c>
      <c r="G538" s="18">
        <v>1120</v>
      </c>
      <c r="H538" s="23">
        <f>G538*5</f>
        <v>5600</v>
      </c>
      <c r="I538" s="28"/>
      <c r="J538" s="21"/>
    </row>
    <row r="539" s="1" customFormat="1" spans="1:10">
      <c r="A539" s="14">
        <v>565</v>
      </c>
      <c r="B539" s="15" t="s">
        <v>1010</v>
      </c>
      <c r="C539" s="19" t="s">
        <v>1019</v>
      </c>
      <c r="D539" s="19" t="s">
        <v>17</v>
      </c>
      <c r="E539" s="22" t="s">
        <v>542</v>
      </c>
      <c r="F539" s="18" t="s">
        <v>1010</v>
      </c>
      <c r="G539" s="18">
        <v>1120</v>
      </c>
      <c r="H539" s="21">
        <f>G539*5</f>
        <v>5600</v>
      </c>
      <c r="I539" s="29"/>
      <c r="J539" s="21"/>
    </row>
    <row r="540" s="1" customFormat="1" spans="1:10">
      <c r="A540" s="14">
        <v>566</v>
      </c>
      <c r="B540" s="15" t="s">
        <v>1020</v>
      </c>
      <c r="C540" s="19" t="s">
        <v>1021</v>
      </c>
      <c r="D540" s="19" t="s">
        <v>13</v>
      </c>
      <c r="E540" s="17" t="s">
        <v>207</v>
      </c>
      <c r="F540" s="18" t="s">
        <v>1020</v>
      </c>
      <c r="G540" s="18">
        <v>1120</v>
      </c>
      <c r="H540" s="23">
        <f>G540*3</f>
        <v>3360</v>
      </c>
      <c r="I540" s="27">
        <f>SUM(H540:H541)</f>
        <v>6720</v>
      </c>
      <c r="J540" s="21"/>
    </row>
    <row r="541" s="1" customFormat="1" spans="1:10">
      <c r="A541" s="14">
        <v>567</v>
      </c>
      <c r="B541" s="15" t="s">
        <v>1020</v>
      </c>
      <c r="C541" s="19" t="s">
        <v>1022</v>
      </c>
      <c r="D541" s="19" t="s">
        <v>13</v>
      </c>
      <c r="E541" s="17" t="s">
        <v>358</v>
      </c>
      <c r="F541" s="18" t="s">
        <v>1020</v>
      </c>
      <c r="G541" s="18">
        <v>1120</v>
      </c>
      <c r="H541" s="23">
        <f>G541*3</f>
        <v>3360</v>
      </c>
      <c r="I541" s="29"/>
      <c r="J541" s="21"/>
    </row>
    <row r="542" s="1" customFormat="1" spans="1:10">
      <c r="A542" s="14">
        <v>568</v>
      </c>
      <c r="B542" s="15" t="s">
        <v>1023</v>
      </c>
      <c r="C542" s="19" t="s">
        <v>1024</v>
      </c>
      <c r="D542" s="19" t="s">
        <v>13</v>
      </c>
      <c r="E542" s="22" t="s">
        <v>150</v>
      </c>
      <c r="F542" s="18" t="s">
        <v>1023</v>
      </c>
      <c r="G542" s="18">
        <v>1120</v>
      </c>
      <c r="H542" s="23">
        <f t="shared" ref="H542:H548" si="20">G542*2</f>
        <v>2240</v>
      </c>
      <c r="I542" s="27">
        <f>SUM(H542:H547)</f>
        <v>13440</v>
      </c>
      <c r="J542" s="21"/>
    </row>
    <row r="543" s="1" customFormat="1" spans="1:10">
      <c r="A543" s="14">
        <v>569</v>
      </c>
      <c r="B543" s="15" t="s">
        <v>1023</v>
      </c>
      <c r="C543" s="19" t="s">
        <v>1025</v>
      </c>
      <c r="D543" s="19" t="s">
        <v>13</v>
      </c>
      <c r="E543" s="22" t="s">
        <v>141</v>
      </c>
      <c r="F543" s="18" t="s">
        <v>1023</v>
      </c>
      <c r="G543" s="18">
        <v>1120</v>
      </c>
      <c r="H543" s="23">
        <f t="shared" si="20"/>
        <v>2240</v>
      </c>
      <c r="I543" s="28"/>
      <c r="J543" s="21"/>
    </row>
    <row r="544" s="1" customFormat="1" spans="1:10">
      <c r="A544" s="14">
        <v>570</v>
      </c>
      <c r="B544" s="15" t="s">
        <v>1023</v>
      </c>
      <c r="C544" s="19" t="s">
        <v>1026</v>
      </c>
      <c r="D544" s="19" t="s">
        <v>13</v>
      </c>
      <c r="E544" s="17" t="s">
        <v>1027</v>
      </c>
      <c r="F544" s="18" t="s">
        <v>1023</v>
      </c>
      <c r="G544" s="18">
        <v>1120</v>
      </c>
      <c r="H544" s="23">
        <f t="shared" si="20"/>
        <v>2240</v>
      </c>
      <c r="I544" s="28"/>
      <c r="J544" s="21"/>
    </row>
    <row r="545" s="1" customFormat="1" spans="1:10">
      <c r="A545" s="14">
        <v>571</v>
      </c>
      <c r="B545" s="15" t="s">
        <v>1023</v>
      </c>
      <c r="C545" s="19" t="s">
        <v>1028</v>
      </c>
      <c r="D545" s="19" t="s">
        <v>17</v>
      </c>
      <c r="E545" s="22" t="s">
        <v>783</v>
      </c>
      <c r="F545" s="18" t="s">
        <v>1023</v>
      </c>
      <c r="G545" s="18">
        <v>1120</v>
      </c>
      <c r="H545" s="23">
        <f t="shared" si="20"/>
        <v>2240</v>
      </c>
      <c r="I545" s="28"/>
      <c r="J545" s="21"/>
    </row>
    <row r="546" s="1" customFormat="1" spans="1:10">
      <c r="A546" s="14">
        <v>572</v>
      </c>
      <c r="B546" s="15" t="s">
        <v>1023</v>
      </c>
      <c r="C546" s="19" t="s">
        <v>1029</v>
      </c>
      <c r="D546" s="19" t="s">
        <v>13</v>
      </c>
      <c r="E546" s="17" t="s">
        <v>477</v>
      </c>
      <c r="F546" s="18" t="s">
        <v>1023</v>
      </c>
      <c r="G546" s="18">
        <v>1120</v>
      </c>
      <c r="H546" s="23">
        <f t="shared" si="20"/>
        <v>2240</v>
      </c>
      <c r="I546" s="28"/>
      <c r="J546" s="21"/>
    </row>
    <row r="547" s="1" customFormat="1" spans="1:10">
      <c r="A547" s="14">
        <v>573</v>
      </c>
      <c r="B547" s="15" t="s">
        <v>1023</v>
      </c>
      <c r="C547" s="19" t="s">
        <v>1030</v>
      </c>
      <c r="D547" s="19" t="s">
        <v>13</v>
      </c>
      <c r="E547" s="24" t="s">
        <v>202</v>
      </c>
      <c r="F547" s="18" t="s">
        <v>1023</v>
      </c>
      <c r="G547" s="18">
        <v>1120</v>
      </c>
      <c r="H547" s="23">
        <f t="shared" si="20"/>
        <v>2240</v>
      </c>
      <c r="I547" s="29"/>
      <c r="J547" s="21"/>
    </row>
    <row r="548" spans="1:10">
      <c r="A548" s="14" t="s">
        <v>9</v>
      </c>
      <c r="B548" s="21"/>
      <c r="C548" s="21"/>
      <c r="D548" s="21"/>
      <c r="E548" s="21"/>
      <c r="F548" s="23"/>
      <c r="G548" s="23"/>
      <c r="H548" s="21">
        <f>SUM(H4:H547)</f>
        <v>1787720</v>
      </c>
      <c r="I548" s="21">
        <f>SUM(I4:I547)</f>
        <v>1787720</v>
      </c>
      <c r="J548" s="21"/>
    </row>
  </sheetData>
  <mergeCells count="7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5:I7"/>
    <mergeCell ref="I8:I9"/>
    <mergeCell ref="I11:I12"/>
    <mergeCell ref="I13:I15"/>
    <mergeCell ref="I16:I19"/>
    <mergeCell ref="I20:I25"/>
    <mergeCell ref="I26:I29"/>
    <mergeCell ref="I32:I35"/>
    <mergeCell ref="I36:I37"/>
    <mergeCell ref="I38:I40"/>
    <mergeCell ref="I41:I43"/>
    <mergeCell ref="I45:I91"/>
    <mergeCell ref="I92:I94"/>
    <mergeCell ref="I95:I106"/>
    <mergeCell ref="I107:I108"/>
    <mergeCell ref="I109:I111"/>
    <mergeCell ref="I112:I116"/>
    <mergeCell ref="I117:I184"/>
    <mergeCell ref="I185:I227"/>
    <mergeCell ref="I228:I240"/>
    <mergeCell ref="I241:I242"/>
    <mergeCell ref="I243:I249"/>
    <mergeCell ref="I251:I253"/>
    <mergeCell ref="I254:I257"/>
    <mergeCell ref="I258:I266"/>
    <mergeCell ref="I267:I268"/>
    <mergeCell ref="I270:I271"/>
    <mergeCell ref="I273:I284"/>
    <mergeCell ref="I285:I289"/>
    <mergeCell ref="I290:I292"/>
    <mergeCell ref="I294:I303"/>
    <mergeCell ref="I304:I305"/>
    <mergeCell ref="I308:I322"/>
    <mergeCell ref="I325:I329"/>
    <mergeCell ref="I331:I333"/>
    <mergeCell ref="I337:I341"/>
    <mergeCell ref="I342:I356"/>
    <mergeCell ref="I357:I362"/>
    <mergeCell ref="I363:I381"/>
    <mergeCell ref="I382:I405"/>
    <mergeCell ref="I406:I407"/>
    <mergeCell ref="I409:I410"/>
    <mergeCell ref="I411:I412"/>
    <mergeCell ref="I413:I414"/>
    <mergeCell ref="I415:I417"/>
    <mergeCell ref="I418:I430"/>
    <mergeCell ref="I431:I434"/>
    <mergeCell ref="I435:I439"/>
    <mergeCell ref="I442:I445"/>
    <mergeCell ref="I446:I479"/>
    <mergeCell ref="I480:I481"/>
    <mergeCell ref="I482:I484"/>
    <mergeCell ref="I485:I501"/>
    <mergeCell ref="I502:I514"/>
    <mergeCell ref="I515:I526"/>
    <mergeCell ref="I527:I533"/>
    <mergeCell ref="I534:I539"/>
    <mergeCell ref="I540:I541"/>
    <mergeCell ref="I542:I547"/>
    <mergeCell ref="J2:J3"/>
  </mergeCells>
  <pageMargins left="0.700694444444445" right="0.700694444444445" top="0.751388888888889" bottom="0.751388888888889" header="0.297916666666667" footer="0.297916666666667"/>
  <pageSetup paperSize="9" scale="98" orientation="portrait" horizontalDpi="600"/>
  <headerFooter>
    <oddFooter>&amp;C第 &amp;P 页，共 &amp;N 页</oddFooter>
  </headerFooter>
  <ignoredErrors>
    <ignoredError sqref="H47:H53 H54 H55:H87 H276:H381 H272:H274 H28:H31 H33:H34 H36:H37 H39:H40 H89:H96 H232:H236 H239:H240 H537 H417:H482 H415 H409:H413 H530:H531 H262 H5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柞水县城镇公益性岗位2021年4-8月岗位补贴公示表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timeswift</cp:lastModifiedBy>
  <dcterms:created xsi:type="dcterms:W3CDTF">2021-08-26T23:56:00Z</dcterms:created>
  <dcterms:modified xsi:type="dcterms:W3CDTF">2021-09-26T06:39:08Z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