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85"/>
  </bookViews>
  <sheets>
    <sheet name="柞水县城镇公益性岗位2021年3季度岗位补贴公示表" sheetId="29" r:id="rId1"/>
  </sheets>
  <definedNames>
    <definedName name="_xlnm._FilterDatabase" localSheetId="0" hidden="1">柞水县城镇公益性岗位2021年3季度岗位补贴公示表!$A$1:$I$155</definedName>
  </definedNames>
  <calcPr calcId="144525" concurrentCalc="0"/>
</workbook>
</file>

<file path=xl/sharedStrings.xml><?xml version="1.0" encoding="utf-8"?>
<sst xmlns="http://schemas.openxmlformats.org/spreadsheetml/2006/main" count="665" uniqueCount="343">
  <si>
    <t>柞水县城镇公益性岗位2021年3季度岗位补贴公示表</t>
  </si>
  <si>
    <t>序号</t>
  </si>
  <si>
    <t>姓 名</t>
  </si>
  <si>
    <t>性别</t>
  </si>
  <si>
    <t>身份证号</t>
  </si>
  <si>
    <t>岗位补贴标准（元）</t>
  </si>
  <si>
    <t>补贴金额（元）</t>
  </si>
  <si>
    <t>用人单位</t>
  </si>
  <si>
    <t>备注</t>
  </si>
  <si>
    <t>合计</t>
  </si>
  <si>
    <t>余志明</t>
  </si>
  <si>
    <t>男</t>
  </si>
  <si>
    <t>612527********0035</t>
  </si>
  <si>
    <t>县委办</t>
  </si>
  <si>
    <t>高  莉</t>
  </si>
  <si>
    <t>女</t>
  </si>
  <si>
    <t>612527********0828</t>
  </si>
  <si>
    <t>柞水县总工会</t>
  </si>
  <si>
    <t>吴晓红</t>
  </si>
  <si>
    <t>612527********6627</t>
  </si>
  <si>
    <t>韩立云</t>
  </si>
  <si>
    <t>612526********614X</t>
  </si>
  <si>
    <t>陈  丽</t>
  </si>
  <si>
    <t>612527********0047</t>
  </si>
  <si>
    <t>张晓琴</t>
  </si>
  <si>
    <t>612527********6425</t>
  </si>
  <si>
    <t>冯  芬</t>
  </si>
  <si>
    <t>612527********6621</t>
  </si>
  <si>
    <t>蔡乾琴</t>
  </si>
  <si>
    <t>612527********562X</t>
  </si>
  <si>
    <t>柞水县审计局</t>
  </si>
  <si>
    <t>王菲</t>
  </si>
  <si>
    <t>612527********0424</t>
  </si>
  <si>
    <t>柞水县就业服务中心</t>
  </si>
  <si>
    <t>胡姗珊</t>
  </si>
  <si>
    <t>612527********0029</t>
  </si>
  <si>
    <t>汪小钦</t>
  </si>
  <si>
    <t>612527********0014</t>
  </si>
  <si>
    <t>柞水县应急管理局</t>
  </si>
  <si>
    <t>徐吉平</t>
  </si>
  <si>
    <t>612527********0421</t>
  </si>
  <si>
    <t>柞水县卫生和健康局</t>
  </si>
  <si>
    <t>代福祥</t>
  </si>
  <si>
    <t>612527********0414</t>
  </si>
  <si>
    <t>郭天霞</t>
  </si>
  <si>
    <t>612527********1822</t>
  </si>
  <si>
    <t>阮  娟</t>
  </si>
  <si>
    <t>612527********1825</t>
  </si>
  <si>
    <t>陕西牛背梁森林公园管理委员会</t>
  </si>
  <si>
    <t>任婷婷</t>
  </si>
  <si>
    <t>612527********3022</t>
  </si>
  <si>
    <t>邓宏楠</t>
  </si>
  <si>
    <t>612525********4810</t>
  </si>
  <si>
    <t>王恩露</t>
  </si>
  <si>
    <t>612527********0827</t>
  </si>
  <si>
    <t>残联</t>
  </si>
  <si>
    <t>倪小艳</t>
  </si>
  <si>
    <t>612527********0426</t>
  </si>
  <si>
    <t>柞水县公安局交通管理大队</t>
  </si>
  <si>
    <t>童  焱</t>
  </si>
  <si>
    <t>612527********001X</t>
  </si>
  <si>
    <t>王  强</t>
  </si>
  <si>
    <t>612527********5617</t>
  </si>
  <si>
    <t>张  文</t>
  </si>
  <si>
    <t>612527********4459</t>
  </si>
  <si>
    <t>柞水县消防大队</t>
  </si>
  <si>
    <t>陈  晨</t>
  </si>
  <si>
    <t>612527********0036</t>
  </si>
  <si>
    <t>詹绪祺</t>
  </si>
  <si>
    <t>612527********6416</t>
  </si>
  <si>
    <t>张珉赫</t>
  </si>
  <si>
    <t>612527********0041</t>
  </si>
  <si>
    <t>柞水县人民医院</t>
  </si>
  <si>
    <t>黄巧娜</t>
  </si>
  <si>
    <t>612527********0042</t>
  </si>
  <si>
    <t>杨晓莉</t>
  </si>
  <si>
    <t>612527********0023</t>
  </si>
  <si>
    <t>万可霞</t>
  </si>
  <si>
    <t>612527********6824</t>
  </si>
  <si>
    <t>柞水县城区第一初级中学</t>
  </si>
  <si>
    <t>张艳霞</t>
  </si>
  <si>
    <t>132930********0045</t>
  </si>
  <si>
    <t>王为霞</t>
  </si>
  <si>
    <t>612527********1820</t>
  </si>
  <si>
    <t>柞水县职业中等专业学校</t>
  </si>
  <si>
    <t>廖  芹</t>
  </si>
  <si>
    <t>612527********302X</t>
  </si>
  <si>
    <t>赖耀玲</t>
  </si>
  <si>
    <t>612527********0844</t>
  </si>
  <si>
    <t>中国共产党柞水县委员会党校</t>
  </si>
  <si>
    <t>汪琳琳</t>
  </si>
  <si>
    <t>612527********0043</t>
  </si>
  <si>
    <t>迎春社区</t>
  </si>
  <si>
    <t>熊  莉</t>
  </si>
  <si>
    <t>612527********5621</t>
  </si>
  <si>
    <t>宋芳平</t>
  </si>
  <si>
    <t>612527********6618</t>
  </si>
  <si>
    <t>柞水县营盘镇人民政府</t>
  </si>
  <si>
    <t>李友茂</t>
  </si>
  <si>
    <t>612527********6630</t>
  </si>
  <si>
    <t>冯  燕</t>
  </si>
  <si>
    <t>612526********8867</t>
  </si>
  <si>
    <t>柞水县下梁镇人民政府</t>
  </si>
  <si>
    <t>王兴云</t>
  </si>
  <si>
    <t>612526********0560</t>
  </si>
  <si>
    <t>彭小红</t>
  </si>
  <si>
    <t>612527********5624</t>
  </si>
  <si>
    <t>汪  健</t>
  </si>
  <si>
    <t>612527********0413</t>
  </si>
  <si>
    <t>柞水县凤凰镇人民政府</t>
  </si>
  <si>
    <t>王  飞</t>
  </si>
  <si>
    <t>370405********1812</t>
  </si>
  <si>
    <t>周  豆</t>
  </si>
  <si>
    <t>612527********0423</t>
  </si>
  <si>
    <t>刘小燕</t>
  </si>
  <si>
    <t>612527********0442</t>
  </si>
  <si>
    <t>王春霞</t>
  </si>
  <si>
    <t>612527********1823</t>
  </si>
  <si>
    <t>柞水县杏坪中学</t>
  </si>
  <si>
    <t>党淑莉</t>
  </si>
  <si>
    <t>艾  芬</t>
  </si>
  <si>
    <t>612527********002x</t>
  </si>
  <si>
    <t>柞水县城区第一幼儿园</t>
  </si>
  <si>
    <t>郑  霞</t>
  </si>
  <si>
    <t>612527********0420</t>
  </si>
  <si>
    <t>柞水县小岭镇九年制学校</t>
  </si>
  <si>
    <t>代  兵</t>
  </si>
  <si>
    <t>612527********0010</t>
  </si>
  <si>
    <t>柞水县统计局</t>
  </si>
  <si>
    <t>郭  阳</t>
  </si>
  <si>
    <t>程  瑶</t>
  </si>
  <si>
    <t>612527********082x</t>
  </si>
  <si>
    <t>普查办</t>
  </si>
  <si>
    <t>夏臣慧</t>
  </si>
  <si>
    <t>612527********3827</t>
  </si>
  <si>
    <t>老年学会</t>
  </si>
  <si>
    <t>徐  强</t>
  </si>
  <si>
    <t>612527********4414</t>
  </si>
  <si>
    <t>柞水县人民政府办公室</t>
  </si>
  <si>
    <t>谈  皓</t>
  </si>
  <si>
    <t>卢  翔</t>
  </si>
  <si>
    <t>612527********0417</t>
  </si>
  <si>
    <t>柞水县发展改革局</t>
  </si>
  <si>
    <t>潘道云</t>
  </si>
  <si>
    <t>柞水县非税收入管理局</t>
  </si>
  <si>
    <t>李牧天</t>
  </si>
  <si>
    <t>612527********3814</t>
  </si>
  <si>
    <t>林业局</t>
  </si>
  <si>
    <t>胡  玺</t>
  </si>
  <si>
    <t>612527********443X</t>
  </si>
  <si>
    <t>柞水县畜牧兽医中心</t>
  </si>
  <si>
    <t>李  玲</t>
  </si>
  <si>
    <t>612527********5643</t>
  </si>
  <si>
    <t>柞水县信访局</t>
  </si>
  <si>
    <t>王金秋</t>
  </si>
  <si>
    <t>石楚会</t>
  </si>
  <si>
    <t>612324********6024</t>
  </si>
  <si>
    <t>柞水县体育运动学校</t>
  </si>
  <si>
    <t>赖祥英</t>
  </si>
  <si>
    <t>612527********2029</t>
  </si>
  <si>
    <t>乾佑镇街道办事处小区保洁</t>
  </si>
  <si>
    <t>徐鑫鑫</t>
  </si>
  <si>
    <t>612527********3413</t>
  </si>
  <si>
    <t>蒋立苗</t>
  </si>
  <si>
    <t>612527********0024</t>
  </si>
  <si>
    <t>黑艳艳</t>
  </si>
  <si>
    <t>612527********0021</t>
  </si>
  <si>
    <t>程光凤</t>
  </si>
  <si>
    <t>612527********044x</t>
  </si>
  <si>
    <t>柞水县民政局</t>
  </si>
  <si>
    <t>罗金花</t>
  </si>
  <si>
    <t>程芳琴</t>
  </si>
  <si>
    <t>612527********3823</t>
  </si>
  <si>
    <t>张祖云</t>
  </si>
  <si>
    <t>612527********6443</t>
  </si>
  <si>
    <t>石彩萍</t>
  </si>
  <si>
    <t>622901********3025</t>
  </si>
  <si>
    <t>柞水县小岭镇人民政府</t>
  </si>
  <si>
    <t>刘春花</t>
  </si>
  <si>
    <t>612527********3020</t>
  </si>
  <si>
    <t>陈红霞</t>
  </si>
  <si>
    <t>612527********0845</t>
  </si>
  <si>
    <t>张苗苗</t>
  </si>
  <si>
    <t>612527********6422</t>
  </si>
  <si>
    <t>肖 姣</t>
  </si>
  <si>
    <t>612527********2023</t>
  </si>
  <si>
    <t>柞水县杏坪镇人民政府</t>
  </si>
  <si>
    <t>刘选宏</t>
  </si>
  <si>
    <t>612527********0039</t>
  </si>
  <si>
    <t>中国共产党柞水县纪律检查委员会</t>
  </si>
  <si>
    <t>聂文文</t>
  </si>
  <si>
    <t>612527********3025</t>
  </si>
  <si>
    <t>柞水县红岩寺中学</t>
  </si>
  <si>
    <t>詹旭阳</t>
  </si>
  <si>
    <t>612527********6000</t>
  </si>
  <si>
    <t>机关事务局</t>
  </si>
  <si>
    <t>王维博</t>
  </si>
  <si>
    <t>612527********0429</t>
  </si>
  <si>
    <t>蒋小芳</t>
  </si>
  <si>
    <t>612527********0025</t>
  </si>
  <si>
    <t>陈家珍</t>
  </si>
  <si>
    <t>612527********2626</t>
  </si>
  <si>
    <t>水利局</t>
  </si>
  <si>
    <t>呼  强</t>
  </si>
  <si>
    <t>612527********0433</t>
  </si>
  <si>
    <t>乐云英</t>
  </si>
  <si>
    <t>612527********0441</t>
  </si>
  <si>
    <t>兰  碟</t>
  </si>
  <si>
    <t>612527********3027</t>
  </si>
  <si>
    <t>红岩寺镇供水站协管员（水利局）</t>
  </si>
  <si>
    <t>汪  腾</t>
  </si>
  <si>
    <t>612527********041X</t>
  </si>
  <si>
    <t>王  凡</t>
  </si>
  <si>
    <t>612527********0428</t>
  </si>
  <si>
    <t>刘李英</t>
  </si>
  <si>
    <t>612527********0028</t>
  </si>
  <si>
    <t>柞水县水利局</t>
  </si>
  <si>
    <t>魏长林</t>
  </si>
  <si>
    <t>612527********241X</t>
  </si>
  <si>
    <t>柞水县城市管理局</t>
  </si>
  <si>
    <t>9月</t>
  </si>
  <si>
    <t>方明珍</t>
  </si>
  <si>
    <t>612527********2622</t>
  </si>
  <si>
    <t>党永芳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</si>
  <si>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</si>
  <si>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</si>
  <si>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</si>
  <si>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</si>
  <si>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</si>
  <si>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</si>
  <si>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</si>
  <si>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</si>
  <si>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</si>
  <si>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</si>
  <si>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</si>
  <si>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</si>
  <si>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</si>
  <si>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</si>
  <si>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汪顺林</t>
  </si>
  <si>
    <t>612527********5615</t>
  </si>
  <si>
    <t>吴远红</t>
  </si>
  <si>
    <t>612527********1824</t>
  </si>
  <si>
    <t>赵绪学</t>
  </si>
  <si>
    <t>612527********6614</t>
  </si>
  <si>
    <t>吴  岱</t>
  </si>
  <si>
    <t>612527********005X</t>
  </si>
  <si>
    <t>周  敏</t>
  </si>
  <si>
    <t>612527********1620</t>
  </si>
  <si>
    <t>白  洁</t>
  </si>
  <si>
    <t>612526********002X</t>
  </si>
  <si>
    <t>赵珍珠</t>
  </si>
  <si>
    <t>612527********5421</t>
  </si>
  <si>
    <t>党显艳</t>
  </si>
  <si>
    <t>612527********0448</t>
  </si>
  <si>
    <t>郑桂芝</t>
  </si>
  <si>
    <t>612527********4423</t>
  </si>
  <si>
    <t>郑大英</t>
  </si>
  <si>
    <t>612527********4422</t>
  </si>
  <si>
    <t>邹小琴</t>
  </si>
  <si>
    <t>杨小青</t>
  </si>
  <si>
    <t>李淑凤</t>
  </si>
  <si>
    <t>612527********3243</t>
  </si>
  <si>
    <t>王 华</t>
  </si>
  <si>
    <t>刘凤琴</t>
  </si>
  <si>
    <t>612527********0485</t>
  </si>
  <si>
    <t>伍小红</t>
  </si>
  <si>
    <t>612527********1821</t>
  </si>
  <si>
    <t>何  玉</t>
  </si>
  <si>
    <t>陈昌粉</t>
  </si>
  <si>
    <t>522428********3020</t>
  </si>
  <si>
    <t>左晓峰</t>
  </si>
  <si>
    <t>612527********561X</t>
  </si>
  <si>
    <t>李  铨</t>
  </si>
  <si>
    <t>汪晓燕</t>
  </si>
  <si>
    <t>612527********3420</t>
  </si>
  <si>
    <t>张  丹</t>
  </si>
  <si>
    <t>612527********6423</t>
  </si>
  <si>
    <t>张  巧</t>
  </si>
  <si>
    <t>612527********6421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</si>
  <si>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婷</t>
    </r>
  </si>
  <si>
    <t>杨  艳</t>
  </si>
  <si>
    <t>罗晓琴</t>
  </si>
  <si>
    <t>612527********5644</t>
  </si>
  <si>
    <t>程仕莲</t>
  </si>
  <si>
    <t>612527********5423</t>
  </si>
  <si>
    <t>王能强</t>
  </si>
  <si>
    <t>612527********0012</t>
  </si>
  <si>
    <t>陈昌波</t>
  </si>
  <si>
    <t>612527********0412</t>
  </si>
  <si>
    <t>骆小宁</t>
  </si>
  <si>
    <t>李帮柱</t>
  </si>
  <si>
    <t>612527********3818</t>
  </si>
  <si>
    <t>苏婷</t>
  </si>
  <si>
    <t>612527********002X</t>
  </si>
  <si>
    <t>马  遥</t>
  </si>
  <si>
    <t>612527********0494</t>
  </si>
  <si>
    <t>巡特警大队（公安局）</t>
  </si>
  <si>
    <t>樊  盼</t>
  </si>
  <si>
    <t>612527********3835</t>
  </si>
  <si>
    <t>曹坪派出所（公安局）</t>
  </si>
  <si>
    <t>徐  玮</t>
  </si>
  <si>
    <t>612527********0015</t>
  </si>
  <si>
    <t>乾佑派出所（公安局）</t>
  </si>
  <si>
    <t>何永鹏</t>
  </si>
  <si>
    <t>强  勇</t>
  </si>
  <si>
    <t>612527********0416</t>
  </si>
  <si>
    <t>刑侦大队（公安局）</t>
  </si>
  <si>
    <t>魏小莉</t>
  </si>
  <si>
    <t>612524********2622</t>
  </si>
  <si>
    <t>柞水县财政局</t>
  </si>
  <si>
    <t>汪学森</t>
  </si>
  <si>
    <t>姜  维</t>
  </si>
  <si>
    <t>612527********3415</t>
  </si>
  <si>
    <t>樊远森</t>
  </si>
  <si>
    <t>李小梅</t>
  </si>
  <si>
    <t>时佩楠</t>
  </si>
  <si>
    <t>612527********0049</t>
  </si>
  <si>
    <t>柞水县交通运输局</t>
  </si>
  <si>
    <t>齐  姣</t>
  </si>
  <si>
    <t>610115********3267</t>
  </si>
  <si>
    <t>廖惠波</t>
  </si>
  <si>
    <t>612527********3829</t>
  </si>
  <si>
    <t>郭伦奇</t>
  </si>
  <si>
    <t>共青团柞水县委</t>
  </si>
  <si>
    <t>王  锋</t>
  </si>
  <si>
    <t>中国人民政治协商会议陕西省柞水县委员会办公室</t>
  </si>
  <si>
    <t>含2季度补贴</t>
  </si>
  <si>
    <t>王金梅</t>
  </si>
  <si>
    <t>仁和社区</t>
  </si>
  <si>
    <t>邹彩琴</t>
  </si>
  <si>
    <t>612527********0823</t>
  </si>
  <si>
    <t>柞水县中学（县中）</t>
  </si>
  <si>
    <t>熊  丽</t>
  </si>
  <si>
    <t>张永英</t>
  </si>
  <si>
    <t>612525********2684</t>
  </si>
  <si>
    <t>孟祥萍</t>
  </si>
  <si>
    <t>周长娥</t>
  </si>
  <si>
    <t>612527********5664</t>
  </si>
  <si>
    <t>郭  娜</t>
  </si>
  <si>
    <t>612527********5629</t>
  </si>
  <si>
    <t>程  涛</t>
  </si>
  <si>
    <t>612527********201x</t>
  </si>
  <si>
    <t>宣传部（电视台记者）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</si>
</sst>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22"/>
      <name val="方正小标宋简体"/>
      <charset val="134"/>
    </font>
    <font>
      <sz val="11"/>
      <name val="等线"/>
      <charset val="134"/>
      <scheme val="minor"/>
    </font>
    <font>
      <sz val="10"/>
      <name val="仿宋_GB2312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12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B155"/>
  <sheetViews>
    <sheetView tabSelected="1" topLeftCell="A126" workbookViewId="0">
      <selection activeCell="N140" sqref="N140"/>
    </sheetView>
  </sheetViews>
  <sheetFormatPr defaultColWidth="9" defaultRowHeight="14.25"/>
  <cols>
    <col min="1" max="1" width="9" style="3"/>
    <col min="2" max="2" width="6.625" style="3" customWidth="1"/>
    <col min="3" max="3" width="4.875" style="3" customWidth="1"/>
    <col min="4" max="4" width="17.875" style="3" customWidth="1"/>
    <col min="5" max="5" width="7.625" style="3" customWidth="1"/>
    <col min="6" max="6" width="7.375" style="3" customWidth="1"/>
    <col min="7" max="7" width="36.875" style="3" customWidth="1"/>
    <col min="8" max="8" width="10.625" style="3" customWidth="1"/>
    <col min="9" max="9" width="10.25" style="3" customWidth="1"/>
    <col min="10" max="16384" width="9" style="3"/>
  </cols>
  <sheetData>
    <row r="1" s="1" customFormat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5" t="s">
        <v>7</v>
      </c>
      <c r="H2" s="8" t="s">
        <v>8</v>
      </c>
      <c r="I2" s="5" t="s">
        <v>9</v>
      </c>
    </row>
    <row r="3" s="2" customFormat="1" ht="21" customHeight="1" spans="1:16304">
      <c r="A3" s="5"/>
      <c r="B3" s="5"/>
      <c r="C3" s="5"/>
      <c r="D3" s="6"/>
      <c r="E3" s="7"/>
      <c r="F3" s="7"/>
      <c r="G3" s="5"/>
      <c r="H3" s="9"/>
      <c r="I3" s="5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</row>
    <row r="4" s="3" customFormat="1" ht="15" customHeight="1" spans="1:9">
      <c r="A4" s="7">
        <v>1</v>
      </c>
      <c r="B4" s="10" t="s">
        <v>10</v>
      </c>
      <c r="C4" s="10" t="s">
        <v>11</v>
      </c>
      <c r="D4" s="6" t="s">
        <v>12</v>
      </c>
      <c r="E4" s="5">
        <v>480</v>
      </c>
      <c r="F4" s="5">
        <f t="shared" ref="F4:F10" si="0">E4*3</f>
        <v>1440</v>
      </c>
      <c r="G4" s="11" t="s">
        <v>13</v>
      </c>
      <c r="H4" s="5"/>
      <c r="I4" s="13">
        <f>F4</f>
        <v>1440</v>
      </c>
    </row>
    <row r="5" s="3" customFormat="1" ht="15" customHeight="1" spans="1:9">
      <c r="A5" s="7">
        <v>2</v>
      </c>
      <c r="B5" s="10" t="s">
        <v>14</v>
      </c>
      <c r="C5" s="10" t="s">
        <v>15</v>
      </c>
      <c r="D5" s="6" t="s">
        <v>16</v>
      </c>
      <c r="E5" s="5">
        <v>480</v>
      </c>
      <c r="F5" s="5">
        <f t="shared" si="0"/>
        <v>1440</v>
      </c>
      <c r="G5" s="11" t="s">
        <v>17</v>
      </c>
      <c r="H5" s="5"/>
      <c r="I5" s="23">
        <f>SUM(F5:F10)</f>
        <v>8640</v>
      </c>
    </row>
    <row r="6" s="3" customFormat="1" ht="15" customHeight="1" spans="1:9">
      <c r="A6" s="7">
        <v>3</v>
      </c>
      <c r="B6" s="10" t="s">
        <v>18</v>
      </c>
      <c r="C6" s="10" t="s">
        <v>15</v>
      </c>
      <c r="D6" s="6" t="s">
        <v>19</v>
      </c>
      <c r="E6" s="5">
        <v>480</v>
      </c>
      <c r="F6" s="5">
        <f t="shared" si="0"/>
        <v>1440</v>
      </c>
      <c r="G6" s="11" t="s">
        <v>17</v>
      </c>
      <c r="H6" s="5"/>
      <c r="I6" s="23"/>
    </row>
    <row r="7" s="3" customFormat="1" ht="15" customHeight="1" spans="1:9">
      <c r="A7" s="7">
        <v>4</v>
      </c>
      <c r="B7" s="10" t="s">
        <v>20</v>
      </c>
      <c r="C7" s="10" t="s">
        <v>15</v>
      </c>
      <c r="D7" s="6" t="s">
        <v>21</v>
      </c>
      <c r="E7" s="5">
        <v>480</v>
      </c>
      <c r="F7" s="5">
        <f t="shared" si="0"/>
        <v>1440</v>
      </c>
      <c r="G7" s="11" t="s">
        <v>17</v>
      </c>
      <c r="H7" s="5"/>
      <c r="I7" s="23"/>
    </row>
    <row r="8" s="3" customFormat="1" ht="15" customHeight="1" spans="1:9">
      <c r="A8" s="7">
        <v>5</v>
      </c>
      <c r="B8" s="6" t="s">
        <v>22</v>
      </c>
      <c r="C8" s="12" t="s">
        <v>15</v>
      </c>
      <c r="D8" s="6" t="s">
        <v>23</v>
      </c>
      <c r="E8" s="5">
        <v>480</v>
      </c>
      <c r="F8" s="5">
        <f t="shared" si="0"/>
        <v>1440</v>
      </c>
      <c r="G8" s="11" t="s">
        <v>17</v>
      </c>
      <c r="H8" s="5"/>
      <c r="I8" s="23"/>
    </row>
    <row r="9" s="3" customFormat="1" ht="15" customHeight="1" spans="1:9">
      <c r="A9" s="7">
        <v>6</v>
      </c>
      <c r="B9" s="12" t="s">
        <v>24</v>
      </c>
      <c r="C9" s="12" t="s">
        <v>15</v>
      </c>
      <c r="D9" s="6" t="s">
        <v>25</v>
      </c>
      <c r="E9" s="5">
        <v>480</v>
      </c>
      <c r="F9" s="5">
        <f t="shared" si="0"/>
        <v>1440</v>
      </c>
      <c r="G9" s="11" t="s">
        <v>17</v>
      </c>
      <c r="H9" s="5"/>
      <c r="I9" s="23"/>
    </row>
    <row r="10" s="3" customFormat="1" ht="15" customHeight="1" spans="1:9">
      <c r="A10" s="7">
        <v>7</v>
      </c>
      <c r="B10" s="12" t="s">
        <v>26</v>
      </c>
      <c r="C10" s="12" t="s">
        <v>15</v>
      </c>
      <c r="D10" s="6" t="s">
        <v>27</v>
      </c>
      <c r="E10" s="5">
        <v>480</v>
      </c>
      <c r="F10" s="5">
        <f t="shared" si="0"/>
        <v>1440</v>
      </c>
      <c r="G10" s="11" t="s">
        <v>17</v>
      </c>
      <c r="H10" s="5"/>
      <c r="I10" s="23"/>
    </row>
    <row r="11" s="3" customFormat="1" ht="15" customHeight="1" spans="1:9">
      <c r="A11" s="7">
        <v>9</v>
      </c>
      <c r="B11" s="12" t="s">
        <v>28</v>
      </c>
      <c r="C11" s="12" t="s">
        <v>15</v>
      </c>
      <c r="D11" s="6" t="s">
        <v>29</v>
      </c>
      <c r="E11" s="5">
        <v>480</v>
      </c>
      <c r="F11" s="5">
        <f t="shared" ref="F11:F42" si="1">E11*3</f>
        <v>1440</v>
      </c>
      <c r="G11" s="11" t="s">
        <v>30</v>
      </c>
      <c r="H11" s="13"/>
      <c r="I11" s="13">
        <f>F11</f>
        <v>1440</v>
      </c>
    </row>
    <row r="12" s="3" customFormat="1" ht="15" customHeight="1" spans="1:9">
      <c r="A12" s="7">
        <v>10</v>
      </c>
      <c r="B12" s="12" t="s">
        <v>31</v>
      </c>
      <c r="C12" s="12" t="s">
        <v>15</v>
      </c>
      <c r="D12" s="6" t="s">
        <v>32</v>
      </c>
      <c r="E12" s="5">
        <v>480</v>
      </c>
      <c r="F12" s="5">
        <f t="shared" si="1"/>
        <v>1440</v>
      </c>
      <c r="G12" s="11" t="s">
        <v>33</v>
      </c>
      <c r="H12" s="13"/>
      <c r="I12" s="23">
        <f>SUM(F12:F13)</f>
        <v>1920</v>
      </c>
    </row>
    <row r="13" s="3" customFormat="1" ht="15" customHeight="1" spans="1:9">
      <c r="A13" s="7">
        <v>11</v>
      </c>
      <c r="B13" s="12" t="s">
        <v>34</v>
      </c>
      <c r="C13" s="12" t="s">
        <v>15</v>
      </c>
      <c r="D13" s="6" t="s">
        <v>35</v>
      </c>
      <c r="E13" s="5">
        <v>480</v>
      </c>
      <c r="F13" s="5">
        <f>E13*1</f>
        <v>480</v>
      </c>
      <c r="G13" s="11" t="s">
        <v>33</v>
      </c>
      <c r="H13" s="13"/>
      <c r="I13" s="23"/>
    </row>
    <row r="14" s="3" customFormat="1" ht="15" customHeight="1" spans="1:9">
      <c r="A14" s="7">
        <v>12</v>
      </c>
      <c r="B14" s="12" t="s">
        <v>36</v>
      </c>
      <c r="C14" s="12" t="s">
        <v>11</v>
      </c>
      <c r="D14" s="14" t="s">
        <v>37</v>
      </c>
      <c r="E14" s="5">
        <v>480</v>
      </c>
      <c r="F14" s="5">
        <f t="shared" si="1"/>
        <v>1440</v>
      </c>
      <c r="G14" s="15" t="s">
        <v>38</v>
      </c>
      <c r="H14" s="13"/>
      <c r="I14" s="13">
        <f>F14</f>
        <v>1440</v>
      </c>
    </row>
    <row r="15" s="3" customFormat="1" ht="15" customHeight="1" spans="1:9">
      <c r="A15" s="7">
        <v>13</v>
      </c>
      <c r="B15" s="12" t="s">
        <v>39</v>
      </c>
      <c r="C15" s="12" t="s">
        <v>15</v>
      </c>
      <c r="D15" s="6" t="s">
        <v>40</v>
      </c>
      <c r="E15" s="5">
        <v>480</v>
      </c>
      <c r="F15" s="5">
        <f t="shared" si="1"/>
        <v>1440</v>
      </c>
      <c r="G15" s="11" t="s">
        <v>41</v>
      </c>
      <c r="H15" s="13"/>
      <c r="I15" s="23">
        <f>SUM(F15:F17)</f>
        <v>4320</v>
      </c>
    </row>
    <row r="16" s="3" customFormat="1" ht="15" customHeight="1" spans="1:9">
      <c r="A16" s="7">
        <v>14</v>
      </c>
      <c r="B16" s="12" t="s">
        <v>42</v>
      </c>
      <c r="C16" s="12" t="s">
        <v>11</v>
      </c>
      <c r="D16" s="6" t="s">
        <v>43</v>
      </c>
      <c r="E16" s="5">
        <v>480</v>
      </c>
      <c r="F16" s="5">
        <f t="shared" si="1"/>
        <v>1440</v>
      </c>
      <c r="G16" s="11" t="s">
        <v>41</v>
      </c>
      <c r="H16" s="13"/>
      <c r="I16" s="23"/>
    </row>
    <row r="17" s="3" customFormat="1" ht="15" customHeight="1" spans="1:9">
      <c r="A17" s="7">
        <v>15</v>
      </c>
      <c r="B17" s="12" t="s">
        <v>44</v>
      </c>
      <c r="C17" s="12" t="s">
        <v>15</v>
      </c>
      <c r="D17" s="6" t="s">
        <v>45</v>
      </c>
      <c r="E17" s="5">
        <v>480</v>
      </c>
      <c r="F17" s="5">
        <f t="shared" si="1"/>
        <v>1440</v>
      </c>
      <c r="G17" s="11" t="s">
        <v>41</v>
      </c>
      <c r="H17" s="16"/>
      <c r="I17" s="23"/>
    </row>
    <row r="18" s="3" customFormat="1" ht="15" customHeight="1" spans="1:9">
      <c r="A18" s="7">
        <v>16</v>
      </c>
      <c r="B18" s="12" t="s">
        <v>46</v>
      </c>
      <c r="C18" s="12" t="s">
        <v>15</v>
      </c>
      <c r="D18" s="6" t="s">
        <v>47</v>
      </c>
      <c r="E18" s="5">
        <v>480</v>
      </c>
      <c r="F18" s="5">
        <f t="shared" si="1"/>
        <v>1440</v>
      </c>
      <c r="G18" s="11" t="s">
        <v>48</v>
      </c>
      <c r="H18" s="13"/>
      <c r="I18" s="23">
        <f>SUM(F18:F20)</f>
        <v>4320</v>
      </c>
    </row>
    <row r="19" s="3" customFormat="1" ht="15" customHeight="1" spans="1:9">
      <c r="A19" s="7">
        <v>17</v>
      </c>
      <c r="B19" s="12" t="s">
        <v>49</v>
      </c>
      <c r="C19" s="12" t="s">
        <v>15</v>
      </c>
      <c r="D19" s="6" t="s">
        <v>50</v>
      </c>
      <c r="E19" s="5">
        <v>480</v>
      </c>
      <c r="F19" s="5">
        <f t="shared" si="1"/>
        <v>1440</v>
      </c>
      <c r="G19" s="11" t="s">
        <v>48</v>
      </c>
      <c r="H19" s="13"/>
      <c r="I19" s="23"/>
    </row>
    <row r="20" s="3" customFormat="1" ht="15" customHeight="1" spans="1:9">
      <c r="A20" s="7">
        <v>18</v>
      </c>
      <c r="B20" s="12" t="s">
        <v>51</v>
      </c>
      <c r="C20" s="12" t="s">
        <v>11</v>
      </c>
      <c r="D20" s="6" t="s">
        <v>52</v>
      </c>
      <c r="E20" s="5">
        <v>480</v>
      </c>
      <c r="F20" s="5">
        <f t="shared" si="1"/>
        <v>1440</v>
      </c>
      <c r="G20" s="11" t="s">
        <v>48</v>
      </c>
      <c r="H20" s="13"/>
      <c r="I20" s="23"/>
    </row>
    <row r="21" s="3" customFormat="1" ht="15" customHeight="1" spans="1:9">
      <c r="A21" s="7">
        <v>19</v>
      </c>
      <c r="B21" s="12" t="s">
        <v>53</v>
      </c>
      <c r="C21" s="12" t="s">
        <v>15</v>
      </c>
      <c r="D21" s="6" t="s">
        <v>54</v>
      </c>
      <c r="E21" s="5">
        <v>1120</v>
      </c>
      <c r="F21" s="5">
        <f t="shared" si="1"/>
        <v>3360</v>
      </c>
      <c r="G21" s="11" t="s">
        <v>55</v>
      </c>
      <c r="H21" s="13"/>
      <c r="I21" s="13">
        <f>F21</f>
        <v>3360</v>
      </c>
    </row>
    <row r="22" s="3" customFormat="1" ht="15" customHeight="1" spans="1:9">
      <c r="A22" s="7">
        <v>20</v>
      </c>
      <c r="B22" s="12" t="s">
        <v>56</v>
      </c>
      <c r="C22" s="12" t="s">
        <v>15</v>
      </c>
      <c r="D22" s="17" t="s">
        <v>57</v>
      </c>
      <c r="E22" s="5">
        <v>1120</v>
      </c>
      <c r="F22" s="5">
        <f t="shared" si="1"/>
        <v>3360</v>
      </c>
      <c r="G22" s="11" t="s">
        <v>58</v>
      </c>
      <c r="H22" s="13"/>
      <c r="I22" s="23">
        <f>SUM(F22:F24)</f>
        <v>10080</v>
      </c>
    </row>
    <row r="23" s="3" customFormat="1" ht="15" customHeight="1" spans="1:9">
      <c r="A23" s="7">
        <v>21</v>
      </c>
      <c r="B23" s="12" t="s">
        <v>59</v>
      </c>
      <c r="C23" s="12" t="s">
        <v>11</v>
      </c>
      <c r="D23" s="17" t="s">
        <v>60</v>
      </c>
      <c r="E23" s="5">
        <v>1120</v>
      </c>
      <c r="F23" s="5">
        <f t="shared" si="1"/>
        <v>3360</v>
      </c>
      <c r="G23" s="11" t="s">
        <v>58</v>
      </c>
      <c r="H23" s="13"/>
      <c r="I23" s="23"/>
    </row>
    <row r="24" s="3" customFormat="1" ht="15" customHeight="1" spans="1:9">
      <c r="A24" s="7">
        <v>22</v>
      </c>
      <c r="B24" s="12" t="s">
        <v>61</v>
      </c>
      <c r="C24" s="12" t="s">
        <v>11</v>
      </c>
      <c r="D24" s="17" t="s">
        <v>62</v>
      </c>
      <c r="E24" s="5">
        <v>1120</v>
      </c>
      <c r="F24" s="5">
        <f t="shared" si="1"/>
        <v>3360</v>
      </c>
      <c r="G24" s="11" t="s">
        <v>58</v>
      </c>
      <c r="H24" s="13"/>
      <c r="I24" s="23"/>
    </row>
    <row r="25" s="3" customFormat="1" ht="15" customHeight="1" spans="1:9">
      <c r="A25" s="7">
        <v>23</v>
      </c>
      <c r="B25" s="12" t="s">
        <v>63</v>
      </c>
      <c r="C25" s="12" t="s">
        <v>11</v>
      </c>
      <c r="D25" s="6" t="s">
        <v>64</v>
      </c>
      <c r="E25" s="5">
        <v>700</v>
      </c>
      <c r="F25" s="5">
        <f t="shared" si="1"/>
        <v>2100</v>
      </c>
      <c r="G25" s="18" t="s">
        <v>65</v>
      </c>
      <c r="H25" s="13"/>
      <c r="I25" s="23">
        <f>SUM(F25:F27)</f>
        <v>6300</v>
      </c>
    </row>
    <row r="26" s="3" customFormat="1" ht="15" customHeight="1" spans="1:9">
      <c r="A26" s="7">
        <v>24</v>
      </c>
      <c r="B26" s="12" t="s">
        <v>66</v>
      </c>
      <c r="C26" s="12" t="s">
        <v>11</v>
      </c>
      <c r="D26" s="6" t="s">
        <v>67</v>
      </c>
      <c r="E26" s="5">
        <v>700</v>
      </c>
      <c r="F26" s="5">
        <f t="shared" si="1"/>
        <v>2100</v>
      </c>
      <c r="G26" s="18" t="s">
        <v>65</v>
      </c>
      <c r="H26" s="13"/>
      <c r="I26" s="23"/>
    </row>
    <row r="27" s="3" customFormat="1" ht="15" customHeight="1" spans="1:9">
      <c r="A27" s="7">
        <v>25</v>
      </c>
      <c r="B27" s="12" t="s">
        <v>68</v>
      </c>
      <c r="C27" s="12" t="s">
        <v>11</v>
      </c>
      <c r="D27" s="6" t="s">
        <v>69</v>
      </c>
      <c r="E27" s="5">
        <v>700</v>
      </c>
      <c r="F27" s="5">
        <f t="shared" si="1"/>
        <v>2100</v>
      </c>
      <c r="G27" s="18" t="s">
        <v>65</v>
      </c>
      <c r="H27" s="13"/>
      <c r="I27" s="23"/>
    </row>
    <row r="28" s="3" customFormat="1" ht="15" customHeight="1" spans="1:9">
      <c r="A28" s="7">
        <v>26</v>
      </c>
      <c r="B28" s="12" t="s">
        <v>70</v>
      </c>
      <c r="C28" s="12" t="s">
        <v>15</v>
      </c>
      <c r="D28" s="6" t="s">
        <v>71</v>
      </c>
      <c r="E28" s="5">
        <v>1120</v>
      </c>
      <c r="F28" s="5">
        <f t="shared" si="1"/>
        <v>3360</v>
      </c>
      <c r="G28" s="11" t="s">
        <v>72</v>
      </c>
      <c r="H28" s="13"/>
      <c r="I28" s="23">
        <f>SUM(F28:F30)</f>
        <v>10080</v>
      </c>
    </row>
    <row r="29" s="3" customFormat="1" ht="15" customHeight="1" spans="1:9">
      <c r="A29" s="7">
        <v>27</v>
      </c>
      <c r="B29" s="12" t="s">
        <v>73</v>
      </c>
      <c r="C29" s="12" t="s">
        <v>15</v>
      </c>
      <c r="D29" s="6" t="s">
        <v>74</v>
      </c>
      <c r="E29" s="5">
        <v>1120</v>
      </c>
      <c r="F29" s="5">
        <f t="shared" si="1"/>
        <v>3360</v>
      </c>
      <c r="G29" s="11" t="s">
        <v>72</v>
      </c>
      <c r="H29" s="13"/>
      <c r="I29" s="23"/>
    </row>
    <row r="30" s="3" customFormat="1" ht="15" customHeight="1" spans="1:9">
      <c r="A30" s="7">
        <v>28</v>
      </c>
      <c r="B30" s="12" t="s">
        <v>75</v>
      </c>
      <c r="C30" s="12" t="s">
        <v>15</v>
      </c>
      <c r="D30" s="6" t="s">
        <v>76</v>
      </c>
      <c r="E30" s="5">
        <v>1120</v>
      </c>
      <c r="F30" s="5">
        <f t="shared" si="1"/>
        <v>3360</v>
      </c>
      <c r="G30" s="11" t="s">
        <v>72</v>
      </c>
      <c r="H30" s="13"/>
      <c r="I30" s="23"/>
    </row>
    <row r="31" s="3" customFormat="1" ht="15" customHeight="1" spans="1:9">
      <c r="A31" s="7">
        <v>29</v>
      </c>
      <c r="B31" s="12" t="s">
        <v>77</v>
      </c>
      <c r="C31" s="12" t="s">
        <v>15</v>
      </c>
      <c r="D31" s="14" t="s">
        <v>78</v>
      </c>
      <c r="E31" s="5">
        <v>1120</v>
      </c>
      <c r="F31" s="5">
        <f t="shared" si="1"/>
        <v>3360</v>
      </c>
      <c r="G31" s="15" t="s">
        <v>79</v>
      </c>
      <c r="H31" s="13"/>
      <c r="I31" s="24">
        <f t="shared" ref="I31:I36" si="2">SUM(F31:F32)</f>
        <v>6720</v>
      </c>
    </row>
    <row r="32" s="3" customFormat="1" ht="15" customHeight="1" spans="1:9">
      <c r="A32" s="7">
        <v>30</v>
      </c>
      <c r="B32" s="12" t="s">
        <v>80</v>
      </c>
      <c r="C32" s="12" t="s">
        <v>15</v>
      </c>
      <c r="D32" s="14" t="s">
        <v>81</v>
      </c>
      <c r="E32" s="5">
        <v>1120</v>
      </c>
      <c r="F32" s="5">
        <f t="shared" si="1"/>
        <v>3360</v>
      </c>
      <c r="G32" s="15" t="s">
        <v>79</v>
      </c>
      <c r="H32" s="13"/>
      <c r="I32" s="25"/>
    </row>
    <row r="33" s="3" customFormat="1" ht="15" customHeight="1" spans="1:9">
      <c r="A33" s="7">
        <v>31</v>
      </c>
      <c r="B33" s="6" t="s">
        <v>82</v>
      </c>
      <c r="C33" s="12" t="s">
        <v>15</v>
      </c>
      <c r="D33" s="14" t="s">
        <v>83</v>
      </c>
      <c r="E33" s="5">
        <v>1120</v>
      </c>
      <c r="F33" s="5">
        <f t="shared" si="1"/>
        <v>3360</v>
      </c>
      <c r="G33" s="19" t="s">
        <v>84</v>
      </c>
      <c r="H33" s="13"/>
      <c r="I33" s="24">
        <f t="shared" si="2"/>
        <v>6720</v>
      </c>
    </row>
    <row r="34" s="3" customFormat="1" ht="15" customHeight="1" spans="1:9">
      <c r="A34" s="7">
        <v>32</v>
      </c>
      <c r="B34" s="6" t="s">
        <v>85</v>
      </c>
      <c r="C34" s="12" t="s">
        <v>15</v>
      </c>
      <c r="D34" s="14" t="s">
        <v>86</v>
      </c>
      <c r="E34" s="5">
        <v>1120</v>
      </c>
      <c r="F34" s="5">
        <f t="shared" si="1"/>
        <v>3360</v>
      </c>
      <c r="G34" s="19" t="s">
        <v>84</v>
      </c>
      <c r="H34" s="13"/>
      <c r="I34" s="25"/>
    </row>
    <row r="35" s="3" customFormat="1" ht="15" customHeight="1" spans="1:9">
      <c r="A35" s="7">
        <v>33</v>
      </c>
      <c r="B35" s="12" t="s">
        <v>87</v>
      </c>
      <c r="C35" s="12" t="s">
        <v>15</v>
      </c>
      <c r="D35" s="6" t="s">
        <v>88</v>
      </c>
      <c r="E35" s="5">
        <v>1120</v>
      </c>
      <c r="F35" s="5">
        <f t="shared" si="1"/>
        <v>3360</v>
      </c>
      <c r="G35" s="5" t="s">
        <v>89</v>
      </c>
      <c r="H35" s="13"/>
      <c r="I35" s="13">
        <f>F35</f>
        <v>3360</v>
      </c>
    </row>
    <row r="36" s="3" customFormat="1" ht="15" customHeight="1" spans="1:9">
      <c r="A36" s="7">
        <v>34</v>
      </c>
      <c r="B36" s="12" t="s">
        <v>90</v>
      </c>
      <c r="C36" s="12" t="s">
        <v>15</v>
      </c>
      <c r="D36" s="6" t="s">
        <v>91</v>
      </c>
      <c r="E36" s="5">
        <v>1120</v>
      </c>
      <c r="F36" s="5">
        <f t="shared" si="1"/>
        <v>3360</v>
      </c>
      <c r="G36" s="11" t="s">
        <v>92</v>
      </c>
      <c r="H36" s="13"/>
      <c r="I36" s="24">
        <f t="shared" si="2"/>
        <v>6720</v>
      </c>
    </row>
    <row r="37" s="3" customFormat="1" ht="15" customHeight="1" spans="1:9">
      <c r="A37" s="7">
        <v>35</v>
      </c>
      <c r="B37" s="12" t="s">
        <v>93</v>
      </c>
      <c r="C37" s="12" t="s">
        <v>15</v>
      </c>
      <c r="D37" s="6" t="s">
        <v>94</v>
      </c>
      <c r="E37" s="5">
        <v>1120</v>
      </c>
      <c r="F37" s="5">
        <f t="shared" si="1"/>
        <v>3360</v>
      </c>
      <c r="G37" s="11" t="s">
        <v>92</v>
      </c>
      <c r="H37" s="13"/>
      <c r="I37" s="25"/>
    </row>
    <row r="38" s="3" customFormat="1" ht="15" customHeight="1" spans="1:9">
      <c r="A38" s="7">
        <v>36</v>
      </c>
      <c r="B38" s="12" t="s">
        <v>95</v>
      </c>
      <c r="C38" s="12" t="s">
        <v>11</v>
      </c>
      <c r="D38" s="6" t="s">
        <v>96</v>
      </c>
      <c r="E38" s="5">
        <v>1120</v>
      </c>
      <c r="F38" s="5">
        <f t="shared" si="1"/>
        <v>3360</v>
      </c>
      <c r="G38" s="11" t="s">
        <v>97</v>
      </c>
      <c r="H38" s="13"/>
      <c r="I38" s="24">
        <f>SUM(F38:F39)</f>
        <v>6720</v>
      </c>
    </row>
    <row r="39" s="3" customFormat="1" ht="15" customHeight="1" spans="1:9">
      <c r="A39" s="7">
        <v>37</v>
      </c>
      <c r="B39" s="12" t="s">
        <v>98</v>
      </c>
      <c r="C39" s="12" t="s">
        <v>11</v>
      </c>
      <c r="D39" s="6" t="s">
        <v>99</v>
      </c>
      <c r="E39" s="5">
        <v>1120</v>
      </c>
      <c r="F39" s="5">
        <f t="shared" si="1"/>
        <v>3360</v>
      </c>
      <c r="G39" s="11" t="s">
        <v>97</v>
      </c>
      <c r="H39" s="13"/>
      <c r="I39" s="25"/>
    </row>
    <row r="40" s="3" customFormat="1" ht="15" customHeight="1" spans="1:9">
      <c r="A40" s="7">
        <v>38</v>
      </c>
      <c r="B40" s="12" t="s">
        <v>100</v>
      </c>
      <c r="C40" s="12" t="s">
        <v>15</v>
      </c>
      <c r="D40" s="6" t="s">
        <v>101</v>
      </c>
      <c r="E40" s="5">
        <v>1120</v>
      </c>
      <c r="F40" s="5">
        <f t="shared" si="1"/>
        <v>3360</v>
      </c>
      <c r="G40" s="11" t="s">
        <v>102</v>
      </c>
      <c r="H40" s="13"/>
      <c r="I40" s="23">
        <f>SUM(F40:F42)</f>
        <v>10080</v>
      </c>
    </row>
    <row r="41" s="3" customFormat="1" ht="15" customHeight="1" spans="1:9">
      <c r="A41" s="7">
        <v>39</v>
      </c>
      <c r="B41" s="12" t="s">
        <v>103</v>
      </c>
      <c r="C41" s="12" t="s">
        <v>15</v>
      </c>
      <c r="D41" s="6" t="s">
        <v>104</v>
      </c>
      <c r="E41" s="5">
        <v>1120</v>
      </c>
      <c r="F41" s="5">
        <f t="shared" si="1"/>
        <v>3360</v>
      </c>
      <c r="G41" s="11" t="s">
        <v>102</v>
      </c>
      <c r="H41" s="13"/>
      <c r="I41" s="23"/>
    </row>
    <row r="42" s="3" customFormat="1" ht="15" customHeight="1" spans="1:9">
      <c r="A42" s="7">
        <v>40</v>
      </c>
      <c r="B42" s="12" t="s">
        <v>105</v>
      </c>
      <c r="C42" s="12" t="s">
        <v>15</v>
      </c>
      <c r="D42" s="6" t="s">
        <v>106</v>
      </c>
      <c r="E42" s="5">
        <v>1120</v>
      </c>
      <c r="F42" s="5">
        <f t="shared" si="1"/>
        <v>3360</v>
      </c>
      <c r="G42" s="11" t="s">
        <v>102</v>
      </c>
      <c r="H42" s="13"/>
      <c r="I42" s="23"/>
    </row>
    <row r="43" s="3" customFormat="1" ht="15" customHeight="1" spans="1:9">
      <c r="A43" s="7">
        <v>41</v>
      </c>
      <c r="B43" s="12" t="s">
        <v>107</v>
      </c>
      <c r="C43" s="12" t="s">
        <v>11</v>
      </c>
      <c r="D43" s="6" t="s">
        <v>108</v>
      </c>
      <c r="E43" s="5">
        <v>1120</v>
      </c>
      <c r="F43" s="5">
        <f t="shared" ref="F43:F73" si="3">E43*3</f>
        <v>3360</v>
      </c>
      <c r="G43" s="20" t="s">
        <v>109</v>
      </c>
      <c r="H43" s="13"/>
      <c r="I43" s="23">
        <f>SUM(F43:F46)</f>
        <v>13440</v>
      </c>
    </row>
    <row r="44" s="3" customFormat="1" ht="15" customHeight="1" spans="1:9">
      <c r="A44" s="7">
        <v>42</v>
      </c>
      <c r="B44" s="12" t="s">
        <v>110</v>
      </c>
      <c r="C44" s="12" t="s">
        <v>11</v>
      </c>
      <c r="D44" s="6" t="s">
        <v>111</v>
      </c>
      <c r="E44" s="5">
        <v>1120</v>
      </c>
      <c r="F44" s="5">
        <f t="shared" si="3"/>
        <v>3360</v>
      </c>
      <c r="G44" s="20" t="s">
        <v>109</v>
      </c>
      <c r="H44" s="13"/>
      <c r="I44" s="23"/>
    </row>
    <row r="45" s="3" customFormat="1" ht="15" customHeight="1" spans="1:9">
      <c r="A45" s="7">
        <v>43</v>
      </c>
      <c r="B45" s="12" t="s">
        <v>112</v>
      </c>
      <c r="C45" s="12" t="s">
        <v>15</v>
      </c>
      <c r="D45" s="6" t="s">
        <v>113</v>
      </c>
      <c r="E45" s="5">
        <v>1120</v>
      </c>
      <c r="F45" s="5">
        <f t="shared" si="3"/>
        <v>3360</v>
      </c>
      <c r="G45" s="20" t="s">
        <v>109</v>
      </c>
      <c r="H45" s="13"/>
      <c r="I45" s="23"/>
    </row>
    <row r="46" s="3" customFormat="1" ht="15" customHeight="1" spans="1:9">
      <c r="A46" s="7">
        <v>44</v>
      </c>
      <c r="B46" s="12" t="s">
        <v>114</v>
      </c>
      <c r="C46" s="12" t="s">
        <v>15</v>
      </c>
      <c r="D46" s="6" t="s">
        <v>115</v>
      </c>
      <c r="E46" s="5">
        <v>1120</v>
      </c>
      <c r="F46" s="5">
        <f t="shared" si="3"/>
        <v>3360</v>
      </c>
      <c r="G46" s="20" t="s">
        <v>109</v>
      </c>
      <c r="H46" s="13"/>
      <c r="I46" s="23"/>
    </row>
    <row r="47" s="3" customFormat="1" ht="15" customHeight="1" spans="1:9">
      <c r="A47" s="7">
        <v>45</v>
      </c>
      <c r="B47" s="12" t="s">
        <v>116</v>
      </c>
      <c r="C47" s="12" t="s">
        <v>15</v>
      </c>
      <c r="D47" s="21" t="s">
        <v>117</v>
      </c>
      <c r="E47" s="5">
        <v>1120</v>
      </c>
      <c r="F47" s="5">
        <f t="shared" si="3"/>
        <v>3360</v>
      </c>
      <c r="G47" s="11" t="s">
        <v>118</v>
      </c>
      <c r="H47" s="13"/>
      <c r="I47" s="24">
        <f>SUM(F47:F48)</f>
        <v>6720</v>
      </c>
    </row>
    <row r="48" s="3" customFormat="1" ht="15" customHeight="1" spans="1:9">
      <c r="A48" s="7">
        <v>46</v>
      </c>
      <c r="B48" s="12" t="s">
        <v>119</v>
      </c>
      <c r="C48" s="12" t="s">
        <v>15</v>
      </c>
      <c r="D48" s="21" t="s">
        <v>47</v>
      </c>
      <c r="E48" s="5">
        <v>1120</v>
      </c>
      <c r="F48" s="5">
        <f t="shared" si="3"/>
        <v>3360</v>
      </c>
      <c r="G48" s="11" t="s">
        <v>118</v>
      </c>
      <c r="H48" s="13"/>
      <c r="I48" s="25"/>
    </row>
    <row r="49" s="3" customFormat="1" ht="15" customHeight="1" spans="1:9">
      <c r="A49" s="7">
        <v>47</v>
      </c>
      <c r="B49" s="6" t="s">
        <v>120</v>
      </c>
      <c r="C49" s="12" t="s">
        <v>15</v>
      </c>
      <c r="D49" s="14" t="s">
        <v>121</v>
      </c>
      <c r="E49" s="5">
        <v>1120</v>
      </c>
      <c r="F49" s="5">
        <f t="shared" si="3"/>
        <v>3360</v>
      </c>
      <c r="G49" s="19" t="s">
        <v>122</v>
      </c>
      <c r="H49" s="13"/>
      <c r="I49" s="13">
        <f>F49</f>
        <v>3360</v>
      </c>
    </row>
    <row r="50" s="3" customFormat="1" ht="15" customHeight="1" spans="1:9">
      <c r="A50" s="7">
        <v>48</v>
      </c>
      <c r="B50" s="12" t="s">
        <v>123</v>
      </c>
      <c r="C50" s="12" t="s">
        <v>15</v>
      </c>
      <c r="D50" s="6" t="s">
        <v>124</v>
      </c>
      <c r="E50" s="5">
        <v>1120</v>
      </c>
      <c r="F50" s="5">
        <f t="shared" si="3"/>
        <v>3360</v>
      </c>
      <c r="G50" s="11" t="s">
        <v>125</v>
      </c>
      <c r="H50" s="13"/>
      <c r="I50" s="13">
        <f>F50</f>
        <v>3360</v>
      </c>
    </row>
    <row r="51" s="3" customFormat="1" ht="15" customHeight="1" spans="1:9">
      <c r="A51" s="7">
        <v>49</v>
      </c>
      <c r="B51" s="12" t="s">
        <v>126</v>
      </c>
      <c r="C51" s="12" t="s">
        <v>11</v>
      </c>
      <c r="D51" s="6" t="s">
        <v>127</v>
      </c>
      <c r="E51" s="5">
        <v>480</v>
      </c>
      <c r="F51" s="5">
        <f t="shared" si="3"/>
        <v>1440</v>
      </c>
      <c r="G51" s="11" t="s">
        <v>128</v>
      </c>
      <c r="H51" s="13"/>
      <c r="I51" s="23">
        <f>SUM(F51:F52)</f>
        <v>2880</v>
      </c>
    </row>
    <row r="52" s="3" customFormat="1" ht="15" customHeight="1" spans="1:9">
      <c r="A52" s="7">
        <v>50</v>
      </c>
      <c r="B52" s="12" t="s">
        <v>129</v>
      </c>
      <c r="C52" s="12" t="s">
        <v>11</v>
      </c>
      <c r="D52" s="6" t="s">
        <v>127</v>
      </c>
      <c r="E52" s="5">
        <v>480</v>
      </c>
      <c r="F52" s="5">
        <f t="shared" si="3"/>
        <v>1440</v>
      </c>
      <c r="G52" s="11" t="s">
        <v>128</v>
      </c>
      <c r="H52" s="13"/>
      <c r="I52" s="23"/>
    </row>
    <row r="53" s="3" customFormat="1" ht="15" customHeight="1" spans="1:9">
      <c r="A53" s="7">
        <v>51</v>
      </c>
      <c r="B53" s="12" t="s">
        <v>130</v>
      </c>
      <c r="C53" s="12" t="s">
        <v>15</v>
      </c>
      <c r="D53" s="6" t="s">
        <v>131</v>
      </c>
      <c r="E53" s="5">
        <v>480</v>
      </c>
      <c r="F53" s="5">
        <f t="shared" si="3"/>
        <v>1440</v>
      </c>
      <c r="G53" s="11" t="s">
        <v>132</v>
      </c>
      <c r="H53" s="13"/>
      <c r="I53" s="13">
        <f>F53</f>
        <v>1440</v>
      </c>
    </row>
    <row r="54" s="3" customFormat="1" ht="15" customHeight="1" spans="1:9">
      <c r="A54" s="7">
        <v>52</v>
      </c>
      <c r="B54" s="12" t="s">
        <v>133</v>
      </c>
      <c r="C54" s="12" t="s">
        <v>15</v>
      </c>
      <c r="D54" s="14" t="s">
        <v>134</v>
      </c>
      <c r="E54" s="5">
        <v>1120</v>
      </c>
      <c r="F54" s="5">
        <f t="shared" si="3"/>
        <v>3360</v>
      </c>
      <c r="G54" s="18" t="s">
        <v>135</v>
      </c>
      <c r="H54" s="13"/>
      <c r="I54" s="13">
        <f>F54</f>
        <v>3360</v>
      </c>
    </row>
    <row r="55" s="3" customFormat="1" ht="15" customHeight="1" spans="1:9">
      <c r="A55" s="7">
        <v>53</v>
      </c>
      <c r="B55" s="12" t="s">
        <v>136</v>
      </c>
      <c r="C55" s="12" t="s">
        <v>11</v>
      </c>
      <c r="D55" s="6" t="s">
        <v>137</v>
      </c>
      <c r="E55" s="5">
        <v>480</v>
      </c>
      <c r="F55" s="5">
        <f t="shared" si="3"/>
        <v>1440</v>
      </c>
      <c r="G55" s="18" t="s">
        <v>138</v>
      </c>
      <c r="H55" s="13"/>
      <c r="I55" s="23">
        <f>SUM(F55:F56)</f>
        <v>2880</v>
      </c>
    </row>
    <row r="56" s="3" customFormat="1" ht="15" customHeight="1" spans="1:9">
      <c r="A56" s="7">
        <v>54</v>
      </c>
      <c r="B56" s="12" t="s">
        <v>139</v>
      </c>
      <c r="C56" s="12" t="s">
        <v>11</v>
      </c>
      <c r="D56" s="6" t="s">
        <v>60</v>
      </c>
      <c r="E56" s="5">
        <v>480</v>
      </c>
      <c r="F56" s="5">
        <f t="shared" si="3"/>
        <v>1440</v>
      </c>
      <c r="G56" s="18" t="s">
        <v>138</v>
      </c>
      <c r="H56" s="13"/>
      <c r="I56" s="23"/>
    </row>
    <row r="57" s="3" customFormat="1" ht="15" customHeight="1" spans="1:9">
      <c r="A57" s="7">
        <v>55</v>
      </c>
      <c r="B57" s="12" t="s">
        <v>140</v>
      </c>
      <c r="C57" s="12" t="s">
        <v>11</v>
      </c>
      <c r="D57" s="14" t="s">
        <v>141</v>
      </c>
      <c r="E57" s="5">
        <v>480</v>
      </c>
      <c r="F57" s="5">
        <f t="shared" si="3"/>
        <v>1440</v>
      </c>
      <c r="G57" s="11" t="s">
        <v>142</v>
      </c>
      <c r="H57" s="13"/>
      <c r="I57" s="13">
        <f>F57</f>
        <v>1440</v>
      </c>
    </row>
    <row r="58" s="3" customFormat="1" ht="15" customHeight="1" spans="1:9">
      <c r="A58" s="7">
        <v>56</v>
      </c>
      <c r="B58" s="12" t="s">
        <v>143</v>
      </c>
      <c r="C58" s="12" t="s">
        <v>15</v>
      </c>
      <c r="D58" s="6" t="s">
        <v>57</v>
      </c>
      <c r="E58" s="5">
        <v>480</v>
      </c>
      <c r="F58" s="5">
        <f t="shared" si="3"/>
        <v>1440</v>
      </c>
      <c r="G58" s="11" t="s">
        <v>144</v>
      </c>
      <c r="H58" s="13"/>
      <c r="I58" s="13">
        <f>F58</f>
        <v>1440</v>
      </c>
    </row>
    <row r="59" s="3" customFormat="1" ht="15" customHeight="1" spans="1:9">
      <c r="A59" s="7">
        <v>57</v>
      </c>
      <c r="B59" s="6" t="s">
        <v>145</v>
      </c>
      <c r="C59" s="12" t="s">
        <v>11</v>
      </c>
      <c r="D59" s="6" t="s">
        <v>146</v>
      </c>
      <c r="E59" s="5">
        <v>480</v>
      </c>
      <c r="F59" s="5">
        <f t="shared" si="3"/>
        <v>1440</v>
      </c>
      <c r="G59" s="19" t="s">
        <v>147</v>
      </c>
      <c r="H59" s="13"/>
      <c r="I59" s="13">
        <f>F59</f>
        <v>1440</v>
      </c>
    </row>
    <row r="60" s="3" customFormat="1" ht="15" customHeight="1" spans="1:9">
      <c r="A60" s="7">
        <v>58</v>
      </c>
      <c r="B60" s="6" t="s">
        <v>148</v>
      </c>
      <c r="C60" s="12" t="s">
        <v>11</v>
      </c>
      <c r="D60" s="6" t="s">
        <v>149</v>
      </c>
      <c r="E60" s="5">
        <v>480</v>
      </c>
      <c r="F60" s="5">
        <f t="shared" si="3"/>
        <v>1440</v>
      </c>
      <c r="G60" s="11" t="s">
        <v>150</v>
      </c>
      <c r="H60" s="13"/>
      <c r="I60" s="13">
        <f>F60</f>
        <v>1440</v>
      </c>
    </row>
    <row r="61" s="3" customFormat="1" ht="15" customHeight="1" spans="1:9">
      <c r="A61" s="7">
        <v>59</v>
      </c>
      <c r="B61" s="12" t="s">
        <v>151</v>
      </c>
      <c r="C61" s="12" t="s">
        <v>15</v>
      </c>
      <c r="D61" s="6" t="s">
        <v>152</v>
      </c>
      <c r="E61" s="5">
        <v>480</v>
      </c>
      <c r="F61" s="5">
        <f t="shared" si="3"/>
        <v>1440</v>
      </c>
      <c r="G61" s="11" t="s">
        <v>153</v>
      </c>
      <c r="H61" s="13"/>
      <c r="I61" s="24">
        <f>SUM(F61:F62)</f>
        <v>2880</v>
      </c>
    </row>
    <row r="62" s="3" customFormat="1" ht="15" customHeight="1" spans="1:9">
      <c r="A62" s="7">
        <v>60</v>
      </c>
      <c r="B62" s="12" t="s">
        <v>154</v>
      </c>
      <c r="C62" s="12" t="s">
        <v>15</v>
      </c>
      <c r="D62" s="6" t="s">
        <v>76</v>
      </c>
      <c r="E62" s="5">
        <v>480</v>
      </c>
      <c r="F62" s="5">
        <f t="shared" si="3"/>
        <v>1440</v>
      </c>
      <c r="G62" s="11" t="s">
        <v>153</v>
      </c>
      <c r="H62" s="13"/>
      <c r="I62" s="25"/>
    </row>
    <row r="63" s="3" customFormat="1" ht="15" customHeight="1" spans="1:9">
      <c r="A63" s="7">
        <v>61</v>
      </c>
      <c r="B63" s="12" t="s">
        <v>155</v>
      </c>
      <c r="C63" s="12" t="s">
        <v>15</v>
      </c>
      <c r="D63" s="6" t="s">
        <v>156</v>
      </c>
      <c r="E63" s="5">
        <v>1120</v>
      </c>
      <c r="F63" s="5">
        <f t="shared" si="3"/>
        <v>3360</v>
      </c>
      <c r="G63" s="11" t="s">
        <v>157</v>
      </c>
      <c r="H63" s="13"/>
      <c r="I63" s="13">
        <f>F63</f>
        <v>3360</v>
      </c>
    </row>
    <row r="64" s="3" customFormat="1" ht="15" customHeight="1" spans="1:9">
      <c r="A64" s="7">
        <v>62</v>
      </c>
      <c r="B64" s="12" t="s">
        <v>158</v>
      </c>
      <c r="C64" s="12" t="s">
        <v>15</v>
      </c>
      <c r="D64" s="6" t="s">
        <v>159</v>
      </c>
      <c r="E64" s="5">
        <v>1120</v>
      </c>
      <c r="F64" s="5">
        <f t="shared" si="3"/>
        <v>3360</v>
      </c>
      <c r="G64" s="11" t="s">
        <v>160</v>
      </c>
      <c r="H64" s="13"/>
      <c r="I64" s="23">
        <f>SUM(F64:F67)</f>
        <v>13440</v>
      </c>
    </row>
    <row r="65" s="3" customFormat="1" ht="15" customHeight="1" spans="1:9">
      <c r="A65" s="7">
        <v>63</v>
      </c>
      <c r="B65" s="12" t="s">
        <v>161</v>
      </c>
      <c r="C65" s="12" t="s">
        <v>11</v>
      </c>
      <c r="D65" s="6" t="s">
        <v>162</v>
      </c>
      <c r="E65" s="5">
        <v>1120</v>
      </c>
      <c r="F65" s="5">
        <f t="shared" si="3"/>
        <v>3360</v>
      </c>
      <c r="G65" s="11" t="s">
        <v>160</v>
      </c>
      <c r="H65" s="13"/>
      <c r="I65" s="23"/>
    </row>
    <row r="66" s="3" customFormat="1" ht="15" customHeight="1" spans="1:9">
      <c r="A66" s="7">
        <v>64</v>
      </c>
      <c r="B66" s="12" t="s">
        <v>163</v>
      </c>
      <c r="C66" s="12" t="s">
        <v>15</v>
      </c>
      <c r="D66" s="6" t="s">
        <v>164</v>
      </c>
      <c r="E66" s="5">
        <v>1120</v>
      </c>
      <c r="F66" s="5">
        <f t="shared" si="3"/>
        <v>3360</v>
      </c>
      <c r="G66" s="11" t="s">
        <v>160</v>
      </c>
      <c r="H66" s="13"/>
      <c r="I66" s="23"/>
    </row>
    <row r="67" s="3" customFormat="1" ht="15" customHeight="1" spans="1:9">
      <c r="A67" s="7">
        <v>65</v>
      </c>
      <c r="B67" s="12" t="s">
        <v>165</v>
      </c>
      <c r="C67" s="12" t="s">
        <v>15</v>
      </c>
      <c r="D67" s="6" t="s">
        <v>166</v>
      </c>
      <c r="E67" s="5">
        <v>1120</v>
      </c>
      <c r="F67" s="5">
        <f t="shared" si="3"/>
        <v>3360</v>
      </c>
      <c r="G67" s="11" t="s">
        <v>160</v>
      </c>
      <c r="H67" s="13"/>
      <c r="I67" s="23"/>
    </row>
    <row r="68" s="3" customFormat="1" ht="15" customHeight="1" spans="1:9">
      <c r="A68" s="7">
        <v>66</v>
      </c>
      <c r="B68" s="12" t="s">
        <v>167</v>
      </c>
      <c r="C68" s="12" t="s">
        <v>15</v>
      </c>
      <c r="D68" s="6" t="s">
        <v>168</v>
      </c>
      <c r="E68" s="5">
        <v>1120</v>
      </c>
      <c r="F68" s="5">
        <f t="shared" si="3"/>
        <v>3360</v>
      </c>
      <c r="G68" s="11" t="s">
        <v>169</v>
      </c>
      <c r="H68" s="13"/>
      <c r="I68" s="23">
        <f>SUM(F68:F71)</f>
        <v>13440</v>
      </c>
    </row>
    <row r="69" s="3" customFormat="1" ht="15" customHeight="1" spans="1:9">
      <c r="A69" s="7">
        <v>67</v>
      </c>
      <c r="B69" s="12" t="s">
        <v>170</v>
      </c>
      <c r="C69" s="12" t="s">
        <v>15</v>
      </c>
      <c r="D69" s="6" t="s">
        <v>45</v>
      </c>
      <c r="E69" s="5">
        <v>1120</v>
      </c>
      <c r="F69" s="5">
        <f t="shared" si="3"/>
        <v>3360</v>
      </c>
      <c r="G69" s="11" t="s">
        <v>169</v>
      </c>
      <c r="H69" s="13"/>
      <c r="I69" s="23"/>
    </row>
    <row r="70" s="3" customFormat="1" ht="15" customHeight="1" spans="1:9">
      <c r="A70" s="7">
        <v>68</v>
      </c>
      <c r="B70" s="12" t="s">
        <v>171</v>
      </c>
      <c r="C70" s="12" t="s">
        <v>15</v>
      </c>
      <c r="D70" s="6" t="s">
        <v>172</v>
      </c>
      <c r="E70" s="5">
        <v>1120</v>
      </c>
      <c r="F70" s="5">
        <f t="shared" si="3"/>
        <v>3360</v>
      </c>
      <c r="G70" s="11" t="s">
        <v>169</v>
      </c>
      <c r="H70" s="13"/>
      <c r="I70" s="23"/>
    </row>
    <row r="71" s="3" customFormat="1" ht="15" customHeight="1" spans="1:9">
      <c r="A71" s="7">
        <v>69</v>
      </c>
      <c r="B71" s="12" t="s">
        <v>173</v>
      </c>
      <c r="C71" s="12" t="s">
        <v>15</v>
      </c>
      <c r="D71" s="6" t="s">
        <v>174</v>
      </c>
      <c r="E71" s="5">
        <v>1120</v>
      </c>
      <c r="F71" s="5">
        <f t="shared" si="3"/>
        <v>3360</v>
      </c>
      <c r="G71" s="11" t="s">
        <v>169</v>
      </c>
      <c r="H71" s="13"/>
      <c r="I71" s="23"/>
    </row>
    <row r="72" s="3" customFormat="1" ht="15" customHeight="1" spans="1:9">
      <c r="A72" s="7">
        <v>70</v>
      </c>
      <c r="B72" s="12" t="s">
        <v>175</v>
      </c>
      <c r="C72" s="12" t="s">
        <v>15</v>
      </c>
      <c r="D72" s="6" t="s">
        <v>176</v>
      </c>
      <c r="E72" s="5">
        <v>1120</v>
      </c>
      <c r="F72" s="5">
        <f t="shared" si="3"/>
        <v>3360</v>
      </c>
      <c r="G72" s="11" t="s">
        <v>177</v>
      </c>
      <c r="H72" s="13"/>
      <c r="I72" s="23">
        <f>SUM(F72:F75)</f>
        <v>13440</v>
      </c>
    </row>
    <row r="73" s="3" customFormat="1" ht="15" customHeight="1" spans="1:9">
      <c r="A73" s="7">
        <v>71</v>
      </c>
      <c r="B73" s="12" t="s">
        <v>178</v>
      </c>
      <c r="C73" s="12" t="s">
        <v>15</v>
      </c>
      <c r="D73" s="6" t="s">
        <v>179</v>
      </c>
      <c r="E73" s="5">
        <v>1120</v>
      </c>
      <c r="F73" s="5">
        <f t="shared" si="3"/>
        <v>3360</v>
      </c>
      <c r="G73" s="11" t="s">
        <v>177</v>
      </c>
      <c r="H73" s="13"/>
      <c r="I73" s="23"/>
    </row>
    <row r="74" s="3" customFormat="1" ht="15" customHeight="1" spans="1:9">
      <c r="A74" s="7">
        <v>72</v>
      </c>
      <c r="B74" s="12" t="s">
        <v>180</v>
      </c>
      <c r="C74" s="12" t="s">
        <v>15</v>
      </c>
      <c r="D74" s="6" t="s">
        <v>181</v>
      </c>
      <c r="E74" s="5">
        <v>1120</v>
      </c>
      <c r="F74" s="5">
        <f t="shared" ref="F74:F92" si="4">E74*3</f>
        <v>3360</v>
      </c>
      <c r="G74" s="11" t="s">
        <v>177</v>
      </c>
      <c r="H74" s="13"/>
      <c r="I74" s="23"/>
    </row>
    <row r="75" s="3" customFormat="1" ht="15" customHeight="1" spans="1:9">
      <c r="A75" s="7">
        <v>73</v>
      </c>
      <c r="B75" s="12" t="s">
        <v>182</v>
      </c>
      <c r="C75" s="12" t="s">
        <v>15</v>
      </c>
      <c r="D75" s="6" t="s">
        <v>183</v>
      </c>
      <c r="E75" s="5">
        <v>1120</v>
      </c>
      <c r="F75" s="5">
        <f t="shared" si="4"/>
        <v>3360</v>
      </c>
      <c r="G75" s="11" t="s">
        <v>177</v>
      </c>
      <c r="H75" s="13"/>
      <c r="I75" s="23"/>
    </row>
    <row r="76" s="3" customFormat="1" ht="15" customHeight="1" spans="1:9">
      <c r="A76" s="7">
        <v>74</v>
      </c>
      <c r="B76" s="12" t="s">
        <v>184</v>
      </c>
      <c r="C76" s="12" t="s">
        <v>15</v>
      </c>
      <c r="D76" s="14" t="s">
        <v>185</v>
      </c>
      <c r="E76" s="5">
        <v>1120</v>
      </c>
      <c r="F76" s="5">
        <f t="shared" si="4"/>
        <v>3360</v>
      </c>
      <c r="G76" s="11" t="s">
        <v>186</v>
      </c>
      <c r="H76" s="13"/>
      <c r="I76" s="13">
        <f>F76</f>
        <v>3360</v>
      </c>
    </row>
    <row r="77" s="3" customFormat="1" ht="15" customHeight="1" spans="1:9">
      <c r="A77" s="7">
        <v>75</v>
      </c>
      <c r="B77" s="12" t="s">
        <v>187</v>
      </c>
      <c r="C77" s="12" t="s">
        <v>11</v>
      </c>
      <c r="D77" s="6" t="s">
        <v>188</v>
      </c>
      <c r="E77" s="5">
        <v>480</v>
      </c>
      <c r="F77" s="5">
        <f t="shared" si="4"/>
        <v>1440</v>
      </c>
      <c r="G77" s="18" t="s">
        <v>189</v>
      </c>
      <c r="H77" s="13"/>
      <c r="I77" s="13">
        <f>F77</f>
        <v>1440</v>
      </c>
    </row>
    <row r="78" s="3" customFormat="1" ht="15" customHeight="1" spans="1:9">
      <c r="A78" s="7">
        <v>76</v>
      </c>
      <c r="B78" s="12" t="s">
        <v>190</v>
      </c>
      <c r="C78" s="12" t="s">
        <v>15</v>
      </c>
      <c r="D78" s="6" t="s">
        <v>191</v>
      </c>
      <c r="E78" s="5">
        <v>1120</v>
      </c>
      <c r="F78" s="5">
        <f t="shared" si="4"/>
        <v>3360</v>
      </c>
      <c r="G78" s="18" t="s">
        <v>192</v>
      </c>
      <c r="H78" s="13"/>
      <c r="I78" s="13">
        <f>F78</f>
        <v>3360</v>
      </c>
    </row>
    <row r="79" s="3" customFormat="1" ht="15" customHeight="1" spans="1:9">
      <c r="A79" s="7">
        <v>77</v>
      </c>
      <c r="B79" s="12" t="s">
        <v>193</v>
      </c>
      <c r="C79" s="12" t="s">
        <v>11</v>
      </c>
      <c r="D79" s="6" t="s">
        <v>194</v>
      </c>
      <c r="E79" s="5">
        <v>1120</v>
      </c>
      <c r="F79" s="5">
        <f t="shared" si="4"/>
        <v>3360</v>
      </c>
      <c r="G79" s="11" t="s">
        <v>195</v>
      </c>
      <c r="H79" s="13"/>
      <c r="I79" s="23">
        <f>SUM(F79:F81)</f>
        <v>10080</v>
      </c>
    </row>
    <row r="80" s="3" customFormat="1" ht="15" customHeight="1" spans="1:9">
      <c r="A80" s="7">
        <v>78</v>
      </c>
      <c r="B80" s="12" t="s">
        <v>196</v>
      </c>
      <c r="C80" s="12" t="s">
        <v>15</v>
      </c>
      <c r="D80" s="6" t="s">
        <v>197</v>
      </c>
      <c r="E80" s="5">
        <v>1120</v>
      </c>
      <c r="F80" s="5">
        <f t="shared" si="4"/>
        <v>3360</v>
      </c>
      <c r="G80" s="11" t="s">
        <v>195</v>
      </c>
      <c r="H80" s="13"/>
      <c r="I80" s="23"/>
    </row>
    <row r="81" s="3" customFormat="1" ht="15" customHeight="1" spans="1:9">
      <c r="A81" s="7">
        <v>79</v>
      </c>
      <c r="B81" s="12" t="s">
        <v>198</v>
      </c>
      <c r="C81" s="12" t="s">
        <v>15</v>
      </c>
      <c r="D81" s="6" t="s">
        <v>199</v>
      </c>
      <c r="E81" s="5">
        <v>1120</v>
      </c>
      <c r="F81" s="5">
        <f t="shared" si="4"/>
        <v>3360</v>
      </c>
      <c r="G81" s="11" t="s">
        <v>195</v>
      </c>
      <c r="H81" s="13"/>
      <c r="I81" s="23"/>
    </row>
    <row r="82" s="3" customFormat="1" ht="15" customHeight="1" spans="1:9">
      <c r="A82" s="7">
        <v>80</v>
      </c>
      <c r="B82" s="6" t="s">
        <v>200</v>
      </c>
      <c r="C82" s="12" t="s">
        <v>15</v>
      </c>
      <c r="D82" s="6" t="s">
        <v>201</v>
      </c>
      <c r="E82" s="5">
        <v>480</v>
      </c>
      <c r="F82" s="5">
        <f t="shared" si="4"/>
        <v>1440</v>
      </c>
      <c r="G82" s="18" t="s">
        <v>202</v>
      </c>
      <c r="H82" s="13"/>
      <c r="I82" s="23">
        <f>SUM(F82:F88)</f>
        <v>10080</v>
      </c>
    </row>
    <row r="83" s="3" customFormat="1" ht="15" customHeight="1" spans="1:9">
      <c r="A83" s="7">
        <v>81</v>
      </c>
      <c r="B83" s="6" t="s">
        <v>203</v>
      </c>
      <c r="C83" s="12" t="s">
        <v>11</v>
      </c>
      <c r="D83" s="6" t="s">
        <v>204</v>
      </c>
      <c r="E83" s="5">
        <v>480</v>
      </c>
      <c r="F83" s="5">
        <f t="shared" ref="F83:F88" si="5">E83*3</f>
        <v>1440</v>
      </c>
      <c r="G83" s="18" t="s">
        <v>202</v>
      </c>
      <c r="H83" s="13"/>
      <c r="I83" s="23"/>
    </row>
    <row r="84" s="3" customFormat="1" ht="15" customHeight="1" spans="1:9">
      <c r="A84" s="7">
        <v>82</v>
      </c>
      <c r="B84" s="6" t="s">
        <v>205</v>
      </c>
      <c r="C84" s="12" t="s">
        <v>15</v>
      </c>
      <c r="D84" s="6" t="s">
        <v>206</v>
      </c>
      <c r="E84" s="5">
        <v>480</v>
      </c>
      <c r="F84" s="5">
        <f t="shared" si="5"/>
        <v>1440</v>
      </c>
      <c r="G84" s="18" t="s">
        <v>202</v>
      </c>
      <c r="H84" s="13"/>
      <c r="I84" s="23"/>
    </row>
    <row r="85" s="3" customFormat="1" ht="15" customHeight="1" spans="1:9">
      <c r="A85" s="7">
        <v>83</v>
      </c>
      <c r="B85" s="6" t="s">
        <v>207</v>
      </c>
      <c r="C85" s="12" t="s">
        <v>15</v>
      </c>
      <c r="D85" s="6" t="s">
        <v>208</v>
      </c>
      <c r="E85" s="5">
        <v>480</v>
      </c>
      <c r="F85" s="5">
        <f t="shared" si="5"/>
        <v>1440</v>
      </c>
      <c r="G85" s="18" t="s">
        <v>209</v>
      </c>
      <c r="H85" s="13"/>
      <c r="I85" s="23"/>
    </row>
    <row r="86" s="3" customFormat="1" ht="15" customHeight="1" spans="1:9">
      <c r="A86" s="7">
        <v>84</v>
      </c>
      <c r="B86" s="6" t="s">
        <v>210</v>
      </c>
      <c r="C86" s="12" t="s">
        <v>11</v>
      </c>
      <c r="D86" s="6" t="s">
        <v>211</v>
      </c>
      <c r="E86" s="5">
        <v>480</v>
      </c>
      <c r="F86" s="5">
        <f t="shared" si="5"/>
        <v>1440</v>
      </c>
      <c r="G86" s="18" t="s">
        <v>202</v>
      </c>
      <c r="H86" s="13"/>
      <c r="I86" s="23"/>
    </row>
    <row r="87" s="3" customFormat="1" ht="15" customHeight="1" spans="1:9">
      <c r="A87" s="7">
        <v>85</v>
      </c>
      <c r="B87" s="6" t="s">
        <v>212</v>
      </c>
      <c r="C87" s="12" t="s">
        <v>15</v>
      </c>
      <c r="D87" s="6" t="s">
        <v>213</v>
      </c>
      <c r="E87" s="5">
        <v>480</v>
      </c>
      <c r="F87" s="5">
        <f t="shared" si="5"/>
        <v>1440</v>
      </c>
      <c r="G87" s="18" t="s">
        <v>202</v>
      </c>
      <c r="H87" s="13"/>
      <c r="I87" s="23"/>
    </row>
    <row r="88" s="3" customFormat="1" ht="15" customHeight="1" spans="1:9">
      <c r="A88" s="7">
        <v>86</v>
      </c>
      <c r="B88" s="5" t="s">
        <v>214</v>
      </c>
      <c r="C88" s="12" t="s">
        <v>15</v>
      </c>
      <c r="D88" s="6" t="s">
        <v>215</v>
      </c>
      <c r="E88" s="5">
        <v>480</v>
      </c>
      <c r="F88" s="5">
        <f t="shared" si="5"/>
        <v>1440</v>
      </c>
      <c r="G88" s="15" t="s">
        <v>216</v>
      </c>
      <c r="H88" s="13"/>
      <c r="I88" s="23"/>
    </row>
    <row r="89" s="3" customFormat="1" ht="15" customHeight="1" spans="1:9">
      <c r="A89" s="7">
        <v>87</v>
      </c>
      <c r="B89" s="12" t="s">
        <v>217</v>
      </c>
      <c r="C89" s="12" t="s">
        <v>11</v>
      </c>
      <c r="D89" s="6" t="s">
        <v>218</v>
      </c>
      <c r="E89" s="5">
        <v>1120</v>
      </c>
      <c r="F89" s="5">
        <f>E89*1</f>
        <v>1120</v>
      </c>
      <c r="G89" s="15" t="s">
        <v>219</v>
      </c>
      <c r="H89" s="26" t="s">
        <v>220</v>
      </c>
      <c r="I89" s="23">
        <f>SUM(F89:F129)</f>
        <v>45920</v>
      </c>
    </row>
    <row r="90" s="3" customFormat="1" ht="15" customHeight="1" spans="1:9">
      <c r="A90" s="7">
        <v>88</v>
      </c>
      <c r="B90" s="12" t="s">
        <v>221</v>
      </c>
      <c r="C90" s="12" t="s">
        <v>15</v>
      </c>
      <c r="D90" s="6" t="s">
        <v>222</v>
      </c>
      <c r="E90" s="5">
        <v>1120</v>
      </c>
      <c r="F90" s="5">
        <f t="shared" ref="F90:F129" si="6">E90*1</f>
        <v>1120</v>
      </c>
      <c r="G90" s="15" t="s">
        <v>219</v>
      </c>
      <c r="H90" s="26" t="s">
        <v>220</v>
      </c>
      <c r="I90" s="23"/>
    </row>
    <row r="91" s="3" customFormat="1" ht="15" customHeight="1" spans="1:9">
      <c r="A91" s="7">
        <v>89</v>
      </c>
      <c r="B91" s="12" t="s">
        <v>223</v>
      </c>
      <c r="C91" s="12" t="s">
        <v>15</v>
      </c>
      <c r="D91" s="6" t="s">
        <v>199</v>
      </c>
      <c r="E91" s="5">
        <v>1120</v>
      </c>
      <c r="F91" s="5">
        <f t="shared" si="6"/>
        <v>1120</v>
      </c>
      <c r="G91" s="15" t="s">
        <v>219</v>
      </c>
      <c r="H91" s="26" t="s">
        <v>220</v>
      </c>
      <c r="I91" s="23"/>
    </row>
    <row r="92" s="3" customFormat="1" ht="15" customHeight="1" spans="1:9">
      <c r="A92" s="7">
        <v>90</v>
      </c>
      <c r="B92" s="12" t="s">
        <v>224</v>
      </c>
      <c r="C92" s="12" t="s">
        <v>11</v>
      </c>
      <c r="D92" s="6" t="s">
        <v>225</v>
      </c>
      <c r="E92" s="5">
        <v>1120</v>
      </c>
      <c r="F92" s="5">
        <f t="shared" si="6"/>
        <v>1120</v>
      </c>
      <c r="G92" s="15" t="s">
        <v>219</v>
      </c>
      <c r="H92" s="26" t="s">
        <v>220</v>
      </c>
      <c r="I92" s="23"/>
    </row>
    <row r="93" s="3" customFormat="1" ht="15" customHeight="1" spans="1:9">
      <c r="A93" s="7">
        <v>91</v>
      </c>
      <c r="B93" s="12" t="s">
        <v>226</v>
      </c>
      <c r="C93" s="12" t="s">
        <v>15</v>
      </c>
      <c r="D93" s="6" t="s">
        <v>227</v>
      </c>
      <c r="E93" s="5">
        <v>1120</v>
      </c>
      <c r="F93" s="5">
        <f t="shared" si="6"/>
        <v>1120</v>
      </c>
      <c r="G93" s="15" t="s">
        <v>219</v>
      </c>
      <c r="H93" s="26" t="s">
        <v>220</v>
      </c>
      <c r="I93" s="23"/>
    </row>
    <row r="94" s="3" customFormat="1" ht="15" customHeight="1" spans="1:9">
      <c r="A94" s="7">
        <v>92</v>
      </c>
      <c r="B94" s="12" t="s">
        <v>228</v>
      </c>
      <c r="C94" s="12" t="s">
        <v>11</v>
      </c>
      <c r="D94" s="6" t="s">
        <v>229</v>
      </c>
      <c r="E94" s="5">
        <v>1120</v>
      </c>
      <c r="F94" s="5">
        <f t="shared" si="6"/>
        <v>1120</v>
      </c>
      <c r="G94" s="15" t="s">
        <v>219</v>
      </c>
      <c r="H94" s="26" t="s">
        <v>220</v>
      </c>
      <c r="I94" s="23"/>
    </row>
    <row r="95" s="3" customFormat="1" ht="15" customHeight="1" spans="1:9">
      <c r="A95" s="7">
        <v>93</v>
      </c>
      <c r="B95" s="12" t="s">
        <v>230</v>
      </c>
      <c r="C95" s="12" t="s">
        <v>15</v>
      </c>
      <c r="D95" s="6" t="s">
        <v>29</v>
      </c>
      <c r="E95" s="5">
        <v>1120</v>
      </c>
      <c r="F95" s="5">
        <f t="shared" si="6"/>
        <v>1120</v>
      </c>
      <c r="G95" s="15" t="s">
        <v>219</v>
      </c>
      <c r="H95" s="26" t="s">
        <v>220</v>
      </c>
      <c r="I95" s="23"/>
    </row>
    <row r="96" s="3" customFormat="1" ht="15" customHeight="1" spans="1:9">
      <c r="A96" s="7">
        <v>94</v>
      </c>
      <c r="B96" s="12" t="s">
        <v>231</v>
      </c>
      <c r="C96" s="12" t="s">
        <v>11</v>
      </c>
      <c r="D96" s="6" t="s">
        <v>232</v>
      </c>
      <c r="E96" s="5">
        <v>1120</v>
      </c>
      <c r="F96" s="5">
        <f t="shared" si="6"/>
        <v>1120</v>
      </c>
      <c r="G96" s="15" t="s">
        <v>219</v>
      </c>
      <c r="H96" s="26" t="s">
        <v>220</v>
      </c>
      <c r="I96" s="23"/>
    </row>
    <row r="97" s="3" customFormat="1" ht="15" customHeight="1" spans="1:9">
      <c r="A97" s="7">
        <v>95</v>
      </c>
      <c r="B97" s="12" t="s">
        <v>233</v>
      </c>
      <c r="C97" s="12" t="s">
        <v>11</v>
      </c>
      <c r="D97" s="6" t="s">
        <v>234</v>
      </c>
      <c r="E97" s="5">
        <v>1120</v>
      </c>
      <c r="F97" s="5">
        <f t="shared" si="6"/>
        <v>1120</v>
      </c>
      <c r="G97" s="15" t="s">
        <v>219</v>
      </c>
      <c r="H97" s="26" t="s">
        <v>220</v>
      </c>
      <c r="I97" s="23"/>
    </row>
    <row r="98" s="3" customFormat="1" ht="15" customHeight="1" spans="1:9">
      <c r="A98" s="7">
        <v>96</v>
      </c>
      <c r="B98" s="12" t="s">
        <v>235</v>
      </c>
      <c r="C98" s="12" t="s">
        <v>15</v>
      </c>
      <c r="D98" s="6" t="s">
        <v>236</v>
      </c>
      <c r="E98" s="5">
        <v>1120</v>
      </c>
      <c r="F98" s="5">
        <f t="shared" si="6"/>
        <v>1120</v>
      </c>
      <c r="G98" s="15" t="s">
        <v>219</v>
      </c>
      <c r="H98" s="26" t="s">
        <v>220</v>
      </c>
      <c r="I98" s="23"/>
    </row>
    <row r="99" s="3" customFormat="1" ht="15" customHeight="1" spans="1:9">
      <c r="A99" s="7">
        <v>97</v>
      </c>
      <c r="B99" s="12" t="s">
        <v>237</v>
      </c>
      <c r="C99" s="12" t="s">
        <v>11</v>
      </c>
      <c r="D99" s="6" t="s">
        <v>12</v>
      </c>
      <c r="E99" s="5">
        <v>1120</v>
      </c>
      <c r="F99" s="5">
        <f t="shared" si="6"/>
        <v>1120</v>
      </c>
      <c r="G99" s="15" t="s">
        <v>219</v>
      </c>
      <c r="H99" s="26" t="s">
        <v>220</v>
      </c>
      <c r="I99" s="23"/>
    </row>
    <row r="100" s="3" customFormat="1" ht="15" customHeight="1" spans="1:9">
      <c r="A100" s="7">
        <v>98</v>
      </c>
      <c r="B100" s="12" t="s">
        <v>238</v>
      </c>
      <c r="C100" s="12" t="s">
        <v>11</v>
      </c>
      <c r="D100" s="6" t="s">
        <v>239</v>
      </c>
      <c r="E100" s="5">
        <v>1120</v>
      </c>
      <c r="F100" s="5">
        <f t="shared" si="6"/>
        <v>1120</v>
      </c>
      <c r="G100" s="15" t="s">
        <v>219</v>
      </c>
      <c r="H100" s="26" t="s">
        <v>220</v>
      </c>
      <c r="I100" s="23"/>
    </row>
    <row r="101" s="3" customFormat="1" ht="15" customHeight="1" spans="1:9">
      <c r="A101" s="7">
        <v>99</v>
      </c>
      <c r="B101" s="12" t="s">
        <v>240</v>
      </c>
      <c r="C101" s="12" t="s">
        <v>15</v>
      </c>
      <c r="D101" s="6" t="s">
        <v>241</v>
      </c>
      <c r="E101" s="5">
        <v>1120</v>
      </c>
      <c r="F101" s="5">
        <f t="shared" si="6"/>
        <v>1120</v>
      </c>
      <c r="G101" s="15" t="s">
        <v>219</v>
      </c>
      <c r="H101" s="26" t="s">
        <v>220</v>
      </c>
      <c r="I101" s="23"/>
    </row>
    <row r="102" s="3" customFormat="1" ht="15" customHeight="1" spans="1:9">
      <c r="A102" s="7">
        <v>100</v>
      </c>
      <c r="B102" s="12" t="s">
        <v>242</v>
      </c>
      <c r="C102" s="12" t="s">
        <v>11</v>
      </c>
      <c r="D102" s="6" t="s">
        <v>243</v>
      </c>
      <c r="E102" s="5">
        <v>1120</v>
      </c>
      <c r="F102" s="5">
        <f t="shared" si="6"/>
        <v>1120</v>
      </c>
      <c r="G102" s="15" t="s">
        <v>219</v>
      </c>
      <c r="H102" s="26" t="s">
        <v>220</v>
      </c>
      <c r="I102" s="23"/>
    </row>
    <row r="103" s="3" customFormat="1" ht="15" customHeight="1" spans="1:9">
      <c r="A103" s="7">
        <v>101</v>
      </c>
      <c r="B103" s="12" t="s">
        <v>244</v>
      </c>
      <c r="C103" s="12" t="s">
        <v>11</v>
      </c>
      <c r="D103" s="6" t="s">
        <v>245</v>
      </c>
      <c r="E103" s="5">
        <v>1120</v>
      </c>
      <c r="F103" s="5">
        <f t="shared" si="6"/>
        <v>1120</v>
      </c>
      <c r="G103" s="15" t="s">
        <v>219</v>
      </c>
      <c r="H103" s="26" t="s">
        <v>220</v>
      </c>
      <c r="I103" s="23"/>
    </row>
    <row r="104" s="3" customFormat="1" ht="15" customHeight="1" spans="1:9">
      <c r="A104" s="7">
        <v>102</v>
      </c>
      <c r="B104" s="12" t="s">
        <v>246</v>
      </c>
      <c r="C104" s="12" t="s">
        <v>15</v>
      </c>
      <c r="D104" s="6" t="s">
        <v>247</v>
      </c>
      <c r="E104" s="5">
        <v>1120</v>
      </c>
      <c r="F104" s="5">
        <f t="shared" si="6"/>
        <v>1120</v>
      </c>
      <c r="G104" s="15" t="s">
        <v>219</v>
      </c>
      <c r="H104" s="26" t="s">
        <v>220</v>
      </c>
      <c r="I104" s="23"/>
    </row>
    <row r="105" s="3" customFormat="1" ht="15" customHeight="1" spans="1:9">
      <c r="A105" s="7">
        <v>103</v>
      </c>
      <c r="B105" s="12" t="s">
        <v>248</v>
      </c>
      <c r="C105" s="12" t="s">
        <v>15</v>
      </c>
      <c r="D105" s="6" t="s">
        <v>249</v>
      </c>
      <c r="E105" s="5">
        <v>1120</v>
      </c>
      <c r="F105" s="5">
        <f t="shared" si="6"/>
        <v>1120</v>
      </c>
      <c r="G105" s="15" t="s">
        <v>219</v>
      </c>
      <c r="H105" s="26" t="s">
        <v>220</v>
      </c>
      <c r="I105" s="23"/>
    </row>
    <row r="106" s="3" customFormat="1" ht="15" customHeight="1" spans="1:9">
      <c r="A106" s="7">
        <v>104</v>
      </c>
      <c r="B106" s="12" t="s">
        <v>250</v>
      </c>
      <c r="C106" s="12" t="s">
        <v>15</v>
      </c>
      <c r="D106" s="6" t="s">
        <v>251</v>
      </c>
      <c r="E106" s="5">
        <v>1120</v>
      </c>
      <c r="F106" s="5">
        <f t="shared" si="6"/>
        <v>1120</v>
      </c>
      <c r="G106" s="15" t="s">
        <v>219</v>
      </c>
      <c r="H106" s="26" t="s">
        <v>220</v>
      </c>
      <c r="I106" s="23"/>
    </row>
    <row r="107" s="3" customFormat="1" ht="15" customHeight="1" spans="1:9">
      <c r="A107" s="7">
        <v>105</v>
      </c>
      <c r="B107" s="12" t="s">
        <v>252</v>
      </c>
      <c r="C107" s="12" t="s">
        <v>15</v>
      </c>
      <c r="D107" s="6" t="s">
        <v>253</v>
      </c>
      <c r="E107" s="5">
        <v>1120</v>
      </c>
      <c r="F107" s="5">
        <f t="shared" si="6"/>
        <v>1120</v>
      </c>
      <c r="G107" s="15" t="s">
        <v>219</v>
      </c>
      <c r="H107" s="26" t="s">
        <v>220</v>
      </c>
      <c r="I107" s="23"/>
    </row>
    <row r="108" s="3" customFormat="1" ht="15" customHeight="1" spans="1:9">
      <c r="A108" s="7">
        <v>106</v>
      </c>
      <c r="B108" s="12" t="s">
        <v>254</v>
      </c>
      <c r="C108" s="12" t="s">
        <v>15</v>
      </c>
      <c r="D108" s="6" t="s">
        <v>255</v>
      </c>
      <c r="E108" s="5">
        <v>1120</v>
      </c>
      <c r="F108" s="5">
        <f t="shared" si="6"/>
        <v>1120</v>
      </c>
      <c r="G108" s="15" t="s">
        <v>219</v>
      </c>
      <c r="H108" s="26" t="s">
        <v>220</v>
      </c>
      <c r="I108" s="23"/>
    </row>
    <row r="109" s="3" customFormat="1" ht="15" customHeight="1" spans="1:9">
      <c r="A109" s="7">
        <v>107</v>
      </c>
      <c r="B109" s="12" t="s">
        <v>256</v>
      </c>
      <c r="C109" s="12" t="s">
        <v>15</v>
      </c>
      <c r="D109" s="6" t="s">
        <v>257</v>
      </c>
      <c r="E109" s="5">
        <v>1120</v>
      </c>
      <c r="F109" s="5">
        <f t="shared" si="6"/>
        <v>1120</v>
      </c>
      <c r="G109" s="15" t="s">
        <v>219</v>
      </c>
      <c r="H109" s="26" t="s">
        <v>220</v>
      </c>
      <c r="I109" s="23"/>
    </row>
    <row r="110" s="3" customFormat="1" ht="15" customHeight="1" spans="1:9">
      <c r="A110" s="7">
        <v>108</v>
      </c>
      <c r="B110" s="12" t="s">
        <v>258</v>
      </c>
      <c r="C110" s="12" t="s">
        <v>15</v>
      </c>
      <c r="D110" s="6" t="s">
        <v>241</v>
      </c>
      <c r="E110" s="5">
        <v>1120</v>
      </c>
      <c r="F110" s="5">
        <f t="shared" si="6"/>
        <v>1120</v>
      </c>
      <c r="G110" s="15" t="s">
        <v>219</v>
      </c>
      <c r="H110" s="26" t="s">
        <v>220</v>
      </c>
      <c r="I110" s="23"/>
    </row>
    <row r="111" s="3" customFormat="1" ht="15" customHeight="1" spans="1:9">
      <c r="A111" s="7">
        <v>109</v>
      </c>
      <c r="B111" s="12" t="s">
        <v>259</v>
      </c>
      <c r="C111" s="12" t="s">
        <v>15</v>
      </c>
      <c r="D111" s="6" t="s">
        <v>124</v>
      </c>
      <c r="E111" s="5">
        <v>1120</v>
      </c>
      <c r="F111" s="5">
        <f t="shared" si="6"/>
        <v>1120</v>
      </c>
      <c r="G111" s="15" t="s">
        <v>219</v>
      </c>
      <c r="H111" s="26" t="s">
        <v>220</v>
      </c>
      <c r="I111" s="23"/>
    </row>
    <row r="112" s="3" customFormat="1" ht="15" customHeight="1" spans="1:9">
      <c r="A112" s="7">
        <v>110</v>
      </c>
      <c r="B112" s="12" t="s">
        <v>260</v>
      </c>
      <c r="C112" s="12" t="s">
        <v>15</v>
      </c>
      <c r="D112" s="6" t="s">
        <v>261</v>
      </c>
      <c r="E112" s="5">
        <v>1120</v>
      </c>
      <c r="F112" s="5">
        <f t="shared" si="6"/>
        <v>1120</v>
      </c>
      <c r="G112" s="15" t="s">
        <v>219</v>
      </c>
      <c r="H112" s="26" t="s">
        <v>220</v>
      </c>
      <c r="I112" s="23"/>
    </row>
    <row r="113" s="3" customFormat="1" ht="15" customHeight="1" spans="1:9">
      <c r="A113" s="7">
        <v>111</v>
      </c>
      <c r="B113" s="12" t="s">
        <v>262</v>
      </c>
      <c r="C113" s="12" t="s">
        <v>15</v>
      </c>
      <c r="D113" s="6" t="s">
        <v>76</v>
      </c>
      <c r="E113" s="5">
        <v>1120</v>
      </c>
      <c r="F113" s="5">
        <f t="shared" si="6"/>
        <v>1120</v>
      </c>
      <c r="G113" s="15" t="s">
        <v>219</v>
      </c>
      <c r="H113" s="26" t="s">
        <v>220</v>
      </c>
      <c r="I113" s="23"/>
    </row>
    <row r="114" s="3" customFormat="1" ht="15" customHeight="1" spans="1:9">
      <c r="A114" s="7">
        <v>112</v>
      </c>
      <c r="B114" s="12" t="s">
        <v>263</v>
      </c>
      <c r="C114" s="12" t="s">
        <v>15</v>
      </c>
      <c r="D114" s="6" t="s">
        <v>264</v>
      </c>
      <c r="E114" s="5">
        <v>1120</v>
      </c>
      <c r="F114" s="5">
        <f t="shared" si="6"/>
        <v>1120</v>
      </c>
      <c r="G114" s="15" t="s">
        <v>219</v>
      </c>
      <c r="H114" s="26" t="s">
        <v>220</v>
      </c>
      <c r="I114" s="23"/>
    </row>
    <row r="115" s="3" customFormat="1" ht="15" customHeight="1" spans="1:9">
      <c r="A115" s="7">
        <v>113</v>
      </c>
      <c r="B115" s="12" t="s">
        <v>265</v>
      </c>
      <c r="C115" s="12" t="s">
        <v>15</v>
      </c>
      <c r="D115" s="6" t="s">
        <v>266</v>
      </c>
      <c r="E115" s="5">
        <v>1120</v>
      </c>
      <c r="F115" s="5">
        <f t="shared" si="6"/>
        <v>1120</v>
      </c>
      <c r="G115" s="15" t="s">
        <v>219</v>
      </c>
      <c r="H115" s="26" t="s">
        <v>220</v>
      </c>
      <c r="I115" s="23"/>
    </row>
    <row r="116" s="3" customFormat="1" ht="15" customHeight="1" spans="1:9">
      <c r="A116" s="7">
        <v>114</v>
      </c>
      <c r="B116" s="12" t="s">
        <v>267</v>
      </c>
      <c r="C116" s="12" t="s">
        <v>15</v>
      </c>
      <c r="D116" s="6" t="s">
        <v>50</v>
      </c>
      <c r="E116" s="5">
        <v>1120</v>
      </c>
      <c r="F116" s="5">
        <f t="shared" si="6"/>
        <v>1120</v>
      </c>
      <c r="G116" s="15" t="s">
        <v>219</v>
      </c>
      <c r="H116" s="26" t="s">
        <v>220</v>
      </c>
      <c r="I116" s="23"/>
    </row>
    <row r="117" s="3" customFormat="1" ht="15" customHeight="1" spans="1:9">
      <c r="A117" s="7">
        <v>115</v>
      </c>
      <c r="B117" s="12" t="s">
        <v>268</v>
      </c>
      <c r="C117" s="12" t="s">
        <v>15</v>
      </c>
      <c r="D117" s="6" t="s">
        <v>269</v>
      </c>
      <c r="E117" s="5">
        <v>1120</v>
      </c>
      <c r="F117" s="5">
        <f t="shared" si="6"/>
        <v>1120</v>
      </c>
      <c r="G117" s="15" t="s">
        <v>219</v>
      </c>
      <c r="H117" s="26" t="s">
        <v>220</v>
      </c>
      <c r="I117" s="23"/>
    </row>
    <row r="118" s="3" customFormat="1" ht="15" customHeight="1" spans="1:9">
      <c r="A118" s="7">
        <v>116</v>
      </c>
      <c r="B118" s="12" t="s">
        <v>270</v>
      </c>
      <c r="C118" s="12" t="s">
        <v>11</v>
      </c>
      <c r="D118" s="6" t="s">
        <v>271</v>
      </c>
      <c r="E118" s="5">
        <v>1120</v>
      </c>
      <c r="F118" s="5">
        <f t="shared" si="6"/>
        <v>1120</v>
      </c>
      <c r="G118" s="15" t="s">
        <v>219</v>
      </c>
      <c r="H118" s="26" t="s">
        <v>220</v>
      </c>
      <c r="I118" s="23"/>
    </row>
    <row r="119" s="3" customFormat="1" ht="15" customHeight="1" spans="1:9">
      <c r="A119" s="7">
        <v>117</v>
      </c>
      <c r="B119" s="12" t="s">
        <v>272</v>
      </c>
      <c r="C119" s="12" t="s">
        <v>11</v>
      </c>
      <c r="D119" s="6" t="s">
        <v>271</v>
      </c>
      <c r="E119" s="5">
        <v>1120</v>
      </c>
      <c r="F119" s="5">
        <f t="shared" si="6"/>
        <v>1120</v>
      </c>
      <c r="G119" s="15" t="s">
        <v>219</v>
      </c>
      <c r="H119" s="26" t="s">
        <v>220</v>
      </c>
      <c r="I119" s="23"/>
    </row>
    <row r="120" s="3" customFormat="1" ht="15" customHeight="1" spans="1:9">
      <c r="A120" s="7">
        <v>118</v>
      </c>
      <c r="B120" s="12" t="s">
        <v>273</v>
      </c>
      <c r="C120" s="12" t="s">
        <v>15</v>
      </c>
      <c r="D120" s="6" t="s">
        <v>274</v>
      </c>
      <c r="E120" s="5">
        <v>1120</v>
      </c>
      <c r="F120" s="5">
        <f t="shared" si="6"/>
        <v>1120</v>
      </c>
      <c r="G120" s="15" t="s">
        <v>219</v>
      </c>
      <c r="H120" s="26" t="s">
        <v>220</v>
      </c>
      <c r="I120" s="23"/>
    </row>
    <row r="121" s="3" customFormat="1" ht="15" customHeight="1" spans="1:9">
      <c r="A121" s="7">
        <v>119</v>
      </c>
      <c r="B121" s="12" t="s">
        <v>275</v>
      </c>
      <c r="C121" s="12" t="s">
        <v>15</v>
      </c>
      <c r="D121" s="6" t="s">
        <v>276</v>
      </c>
      <c r="E121" s="5">
        <v>1120</v>
      </c>
      <c r="F121" s="5">
        <f t="shared" si="6"/>
        <v>1120</v>
      </c>
      <c r="G121" s="15" t="s">
        <v>219</v>
      </c>
      <c r="H121" s="26" t="s">
        <v>220</v>
      </c>
      <c r="I121" s="23"/>
    </row>
    <row r="122" s="3" customFormat="1" ht="15" customHeight="1" spans="1:9">
      <c r="A122" s="7">
        <v>120</v>
      </c>
      <c r="B122" s="12" t="s">
        <v>277</v>
      </c>
      <c r="C122" s="12" t="s">
        <v>15</v>
      </c>
      <c r="D122" s="6" t="s">
        <v>278</v>
      </c>
      <c r="E122" s="5">
        <v>1120</v>
      </c>
      <c r="F122" s="5">
        <f t="shared" si="6"/>
        <v>1120</v>
      </c>
      <c r="G122" s="15" t="s">
        <v>219</v>
      </c>
      <c r="H122" s="26" t="s">
        <v>220</v>
      </c>
      <c r="I122" s="23"/>
    </row>
    <row r="123" s="3" customFormat="1" ht="15" customHeight="1" spans="1:9">
      <c r="A123" s="7">
        <v>121</v>
      </c>
      <c r="B123" s="12" t="s">
        <v>279</v>
      </c>
      <c r="C123" s="12" t="s">
        <v>15</v>
      </c>
      <c r="D123" s="6" t="s">
        <v>213</v>
      </c>
      <c r="E123" s="5">
        <v>1120</v>
      </c>
      <c r="F123" s="5">
        <f t="shared" si="6"/>
        <v>1120</v>
      </c>
      <c r="G123" s="15" t="s">
        <v>219</v>
      </c>
      <c r="H123" s="26" t="s">
        <v>220</v>
      </c>
      <c r="I123" s="23"/>
    </row>
    <row r="124" s="3" customFormat="1" ht="15" customHeight="1" spans="1:9">
      <c r="A124" s="7">
        <v>122</v>
      </c>
      <c r="B124" s="12" t="s">
        <v>280</v>
      </c>
      <c r="C124" s="12" t="s">
        <v>15</v>
      </c>
      <c r="D124" s="6" t="s">
        <v>23</v>
      </c>
      <c r="E124" s="5">
        <v>1120</v>
      </c>
      <c r="F124" s="5">
        <f t="shared" si="6"/>
        <v>1120</v>
      </c>
      <c r="G124" s="15" t="s">
        <v>219</v>
      </c>
      <c r="H124" s="26" t="s">
        <v>220</v>
      </c>
      <c r="I124" s="23"/>
    </row>
    <row r="125" s="3" customFormat="1" ht="15" customHeight="1" spans="1:9">
      <c r="A125" s="7">
        <v>123</v>
      </c>
      <c r="B125" s="12" t="s">
        <v>281</v>
      </c>
      <c r="C125" s="12" t="s">
        <v>15</v>
      </c>
      <c r="D125" s="6" t="s">
        <v>282</v>
      </c>
      <c r="E125" s="5">
        <v>1120</v>
      </c>
      <c r="F125" s="5">
        <f t="shared" si="6"/>
        <v>1120</v>
      </c>
      <c r="G125" s="15" t="s">
        <v>219</v>
      </c>
      <c r="H125" s="26" t="s">
        <v>220</v>
      </c>
      <c r="I125" s="23"/>
    </row>
    <row r="126" s="3" customFormat="1" ht="15" customHeight="1" spans="1:9">
      <c r="A126" s="7">
        <v>125</v>
      </c>
      <c r="B126" s="5" t="s">
        <v>283</v>
      </c>
      <c r="C126" s="12" t="s">
        <v>15</v>
      </c>
      <c r="D126" s="6" t="s">
        <v>284</v>
      </c>
      <c r="E126" s="5">
        <v>1120</v>
      </c>
      <c r="F126" s="5">
        <f t="shared" si="6"/>
        <v>1120</v>
      </c>
      <c r="G126" s="15" t="s">
        <v>219</v>
      </c>
      <c r="H126" s="26" t="s">
        <v>220</v>
      </c>
      <c r="I126" s="23"/>
    </row>
    <row r="127" s="3" customFormat="1" ht="15" customHeight="1" spans="1:9">
      <c r="A127" s="7">
        <v>126</v>
      </c>
      <c r="B127" s="5" t="s">
        <v>285</v>
      </c>
      <c r="C127" s="12" t="s">
        <v>11</v>
      </c>
      <c r="D127" s="6" t="s">
        <v>286</v>
      </c>
      <c r="E127" s="5">
        <v>1120</v>
      </c>
      <c r="F127" s="5">
        <f t="shared" si="6"/>
        <v>1120</v>
      </c>
      <c r="G127" s="15" t="s">
        <v>219</v>
      </c>
      <c r="H127" s="26" t="s">
        <v>220</v>
      </c>
      <c r="I127" s="23"/>
    </row>
    <row r="128" s="3" customFormat="1" ht="15" customHeight="1" spans="1:9">
      <c r="A128" s="7">
        <v>127</v>
      </c>
      <c r="B128" s="5" t="s">
        <v>287</v>
      </c>
      <c r="C128" s="12" t="s">
        <v>11</v>
      </c>
      <c r="D128" s="6" t="s">
        <v>288</v>
      </c>
      <c r="E128" s="5">
        <v>1120</v>
      </c>
      <c r="F128" s="5">
        <f t="shared" si="6"/>
        <v>1120</v>
      </c>
      <c r="G128" s="15" t="s">
        <v>219</v>
      </c>
      <c r="H128" s="26" t="s">
        <v>220</v>
      </c>
      <c r="I128" s="23"/>
    </row>
    <row r="129" s="3" customFormat="1" ht="15" customHeight="1" spans="1:9">
      <c r="A129" s="7">
        <v>128</v>
      </c>
      <c r="B129" s="5" t="s">
        <v>289</v>
      </c>
      <c r="C129" s="12" t="s">
        <v>15</v>
      </c>
      <c r="D129" s="6" t="s">
        <v>251</v>
      </c>
      <c r="E129" s="5">
        <v>1120</v>
      </c>
      <c r="F129" s="5">
        <f t="shared" si="6"/>
        <v>1120</v>
      </c>
      <c r="G129" s="15" t="s">
        <v>219</v>
      </c>
      <c r="H129" s="26" t="s">
        <v>220</v>
      </c>
      <c r="I129" s="23"/>
    </row>
    <row r="130" s="3" customFormat="1" ht="15" customHeight="1" spans="1:9">
      <c r="A130" s="7">
        <v>129</v>
      </c>
      <c r="B130" s="5" t="s">
        <v>290</v>
      </c>
      <c r="C130" s="12" t="s">
        <v>11</v>
      </c>
      <c r="D130" s="6" t="s">
        <v>291</v>
      </c>
      <c r="E130" s="5">
        <v>1120</v>
      </c>
      <c r="F130" s="5">
        <f t="shared" ref="F130:F145" si="7">E130*3</f>
        <v>3360</v>
      </c>
      <c r="G130" s="15" t="s">
        <v>72</v>
      </c>
      <c r="H130" s="13"/>
      <c r="I130" s="24">
        <f>SUM(F130:F131)</f>
        <v>6720</v>
      </c>
    </row>
    <row r="131" s="3" customFormat="1" ht="15" customHeight="1" spans="1:9">
      <c r="A131" s="7">
        <v>130</v>
      </c>
      <c r="B131" s="5" t="s">
        <v>292</v>
      </c>
      <c r="C131" s="12" t="s">
        <v>15</v>
      </c>
      <c r="D131" s="6" t="s">
        <v>293</v>
      </c>
      <c r="E131" s="5">
        <v>1120</v>
      </c>
      <c r="F131" s="5">
        <f t="shared" si="7"/>
        <v>3360</v>
      </c>
      <c r="G131" s="15" t="s">
        <v>72</v>
      </c>
      <c r="H131" s="13"/>
      <c r="I131" s="25"/>
    </row>
    <row r="132" s="3" customFormat="1" ht="15" customHeight="1" spans="1:9">
      <c r="A132" s="7">
        <v>131</v>
      </c>
      <c r="B132" s="12" t="s">
        <v>294</v>
      </c>
      <c r="C132" s="12" t="s">
        <v>11</v>
      </c>
      <c r="D132" s="14" t="s">
        <v>295</v>
      </c>
      <c r="E132" s="5">
        <v>1120</v>
      </c>
      <c r="F132" s="5">
        <f t="shared" si="7"/>
        <v>3360</v>
      </c>
      <c r="G132" s="11" t="s">
        <v>296</v>
      </c>
      <c r="H132" s="13"/>
      <c r="I132" s="23">
        <f>SUM(F132:F136)</f>
        <v>16800</v>
      </c>
    </row>
    <row r="133" s="3" customFormat="1" ht="15" customHeight="1" spans="1:9">
      <c r="A133" s="7">
        <v>132</v>
      </c>
      <c r="B133" s="12" t="s">
        <v>297</v>
      </c>
      <c r="C133" s="12" t="s">
        <v>11</v>
      </c>
      <c r="D133" s="14" t="s">
        <v>298</v>
      </c>
      <c r="E133" s="5">
        <v>1120</v>
      </c>
      <c r="F133" s="5">
        <f t="shared" si="7"/>
        <v>3360</v>
      </c>
      <c r="G133" s="11" t="s">
        <v>299</v>
      </c>
      <c r="H133" s="13"/>
      <c r="I133" s="23"/>
    </row>
    <row r="134" s="3" customFormat="1" ht="15" customHeight="1" spans="1:9">
      <c r="A134" s="7">
        <v>133</v>
      </c>
      <c r="B134" s="12" t="s">
        <v>300</v>
      </c>
      <c r="C134" s="12" t="s">
        <v>11</v>
      </c>
      <c r="D134" s="14" t="s">
        <v>301</v>
      </c>
      <c r="E134" s="5">
        <v>1120</v>
      </c>
      <c r="F134" s="5">
        <f t="shared" si="7"/>
        <v>3360</v>
      </c>
      <c r="G134" s="11" t="s">
        <v>302</v>
      </c>
      <c r="H134" s="13"/>
      <c r="I134" s="23"/>
    </row>
    <row r="135" s="3" customFormat="1" ht="15" customHeight="1" spans="1:9">
      <c r="A135" s="7">
        <v>134</v>
      </c>
      <c r="B135" s="12" t="s">
        <v>303</v>
      </c>
      <c r="C135" s="12" t="s">
        <v>11</v>
      </c>
      <c r="D135" s="14" t="s">
        <v>137</v>
      </c>
      <c r="E135" s="5">
        <v>1120</v>
      </c>
      <c r="F135" s="5">
        <f t="shared" si="7"/>
        <v>3360</v>
      </c>
      <c r="G135" s="11" t="s">
        <v>296</v>
      </c>
      <c r="H135" s="13"/>
      <c r="I135" s="23"/>
    </row>
    <row r="136" s="3" customFormat="1" ht="15" customHeight="1" spans="1:9">
      <c r="A136" s="7">
        <v>135</v>
      </c>
      <c r="B136" s="12" t="s">
        <v>304</v>
      </c>
      <c r="C136" s="12" t="s">
        <v>11</v>
      </c>
      <c r="D136" s="14" t="s">
        <v>305</v>
      </c>
      <c r="E136" s="5">
        <v>1120</v>
      </c>
      <c r="F136" s="5">
        <f t="shared" si="7"/>
        <v>3360</v>
      </c>
      <c r="G136" s="11" t="s">
        <v>306</v>
      </c>
      <c r="H136" s="13"/>
      <c r="I136" s="23"/>
    </row>
    <row r="137" ht="15" customHeight="1" spans="1:9">
      <c r="A137" s="7">
        <v>136</v>
      </c>
      <c r="B137" s="12" t="s">
        <v>307</v>
      </c>
      <c r="C137" s="12" t="s">
        <v>15</v>
      </c>
      <c r="D137" s="6" t="s">
        <v>308</v>
      </c>
      <c r="E137" s="5">
        <v>480</v>
      </c>
      <c r="F137" s="5">
        <f t="shared" si="7"/>
        <v>1440</v>
      </c>
      <c r="G137" s="11" t="s">
        <v>309</v>
      </c>
      <c r="H137" s="13"/>
      <c r="I137" s="23">
        <f>SUM(F137:F141)</f>
        <v>7200</v>
      </c>
    </row>
    <row r="138" ht="15" customHeight="1" spans="1:9">
      <c r="A138" s="7">
        <v>137</v>
      </c>
      <c r="B138" s="12" t="s">
        <v>310</v>
      </c>
      <c r="C138" s="12" t="s">
        <v>11</v>
      </c>
      <c r="D138" s="6" t="s">
        <v>211</v>
      </c>
      <c r="E138" s="5">
        <v>480</v>
      </c>
      <c r="F138" s="5">
        <f t="shared" si="7"/>
        <v>1440</v>
      </c>
      <c r="G138" s="11" t="s">
        <v>309</v>
      </c>
      <c r="H138" s="13"/>
      <c r="I138" s="23"/>
    </row>
    <row r="139" ht="15" customHeight="1" spans="1:9">
      <c r="A139" s="7">
        <v>138</v>
      </c>
      <c r="B139" s="12" t="s">
        <v>311</v>
      </c>
      <c r="C139" s="12" t="s">
        <v>11</v>
      </c>
      <c r="D139" s="6" t="s">
        <v>312</v>
      </c>
      <c r="E139" s="5">
        <v>480</v>
      </c>
      <c r="F139" s="5">
        <f t="shared" si="7"/>
        <v>1440</v>
      </c>
      <c r="G139" s="11" t="s">
        <v>309</v>
      </c>
      <c r="H139" s="13"/>
      <c r="I139" s="23"/>
    </row>
    <row r="140" ht="15" customHeight="1" spans="1:9">
      <c r="A140" s="7">
        <v>139</v>
      </c>
      <c r="B140" s="12" t="s">
        <v>313</v>
      </c>
      <c r="C140" s="12" t="s">
        <v>11</v>
      </c>
      <c r="D140" s="6" t="s">
        <v>211</v>
      </c>
      <c r="E140" s="5">
        <v>480</v>
      </c>
      <c r="F140" s="5">
        <f t="shared" si="7"/>
        <v>1440</v>
      </c>
      <c r="G140" s="11" t="s">
        <v>309</v>
      </c>
      <c r="H140" s="13"/>
      <c r="I140" s="23"/>
    </row>
    <row r="141" ht="15" customHeight="1" spans="1:9">
      <c r="A141" s="7">
        <v>140</v>
      </c>
      <c r="B141" s="12" t="s">
        <v>314</v>
      </c>
      <c r="C141" s="12" t="s">
        <v>15</v>
      </c>
      <c r="D141" s="6" t="s">
        <v>113</v>
      </c>
      <c r="E141" s="5">
        <v>480</v>
      </c>
      <c r="F141" s="5">
        <f t="shared" si="7"/>
        <v>1440</v>
      </c>
      <c r="G141" s="11" t="s">
        <v>309</v>
      </c>
      <c r="H141" s="13"/>
      <c r="I141" s="23"/>
    </row>
    <row r="142" ht="15" customHeight="1" spans="1:9">
      <c r="A142" s="7">
        <v>141</v>
      </c>
      <c r="B142" s="12" t="s">
        <v>315</v>
      </c>
      <c r="C142" s="12" t="s">
        <v>15</v>
      </c>
      <c r="D142" s="6" t="s">
        <v>316</v>
      </c>
      <c r="E142" s="5">
        <v>1120</v>
      </c>
      <c r="F142" s="5">
        <f t="shared" si="7"/>
        <v>3360</v>
      </c>
      <c r="G142" s="11" t="s">
        <v>317</v>
      </c>
      <c r="H142" s="13"/>
      <c r="I142" s="24">
        <f>SUM(F142:F144)</f>
        <v>8160</v>
      </c>
    </row>
    <row r="143" ht="15" customHeight="1" spans="1:9">
      <c r="A143" s="7">
        <v>142</v>
      </c>
      <c r="B143" s="12" t="s">
        <v>318</v>
      </c>
      <c r="C143" s="12" t="s">
        <v>15</v>
      </c>
      <c r="D143" s="6" t="s">
        <v>319</v>
      </c>
      <c r="E143" s="5">
        <v>1120</v>
      </c>
      <c r="F143" s="5">
        <f t="shared" si="7"/>
        <v>3360</v>
      </c>
      <c r="G143" s="11" t="s">
        <v>317</v>
      </c>
      <c r="H143" s="13"/>
      <c r="I143" s="28"/>
    </row>
    <row r="144" ht="15" customHeight="1" spans="1:9">
      <c r="A144" s="7">
        <v>143</v>
      </c>
      <c r="B144" s="12" t="s">
        <v>320</v>
      </c>
      <c r="C144" s="12" t="s">
        <v>15</v>
      </c>
      <c r="D144" s="6" t="s">
        <v>321</v>
      </c>
      <c r="E144" s="5">
        <v>480</v>
      </c>
      <c r="F144" s="5">
        <f t="shared" si="7"/>
        <v>1440</v>
      </c>
      <c r="G144" s="11" t="s">
        <v>317</v>
      </c>
      <c r="H144" s="13"/>
      <c r="I144" s="25"/>
    </row>
    <row r="145" ht="15" customHeight="1" spans="1:9">
      <c r="A145" s="7">
        <v>144</v>
      </c>
      <c r="B145" s="12" t="s">
        <v>322</v>
      </c>
      <c r="C145" s="12" t="s">
        <v>11</v>
      </c>
      <c r="D145" s="6" t="s">
        <v>108</v>
      </c>
      <c r="E145" s="5">
        <v>1120</v>
      </c>
      <c r="F145" s="5">
        <f t="shared" si="7"/>
        <v>3360</v>
      </c>
      <c r="G145" s="11" t="s">
        <v>323</v>
      </c>
      <c r="H145" s="13"/>
      <c r="I145" s="13">
        <f>F145</f>
        <v>3360</v>
      </c>
    </row>
    <row r="146" ht="21" customHeight="1" spans="1:9">
      <c r="A146" s="7">
        <v>145</v>
      </c>
      <c r="B146" s="10" t="s">
        <v>324</v>
      </c>
      <c r="C146" s="10" t="s">
        <v>11</v>
      </c>
      <c r="D146" s="6" t="s">
        <v>60</v>
      </c>
      <c r="E146" s="5">
        <v>480</v>
      </c>
      <c r="F146" s="5">
        <v>1440</v>
      </c>
      <c r="G146" s="7" t="s">
        <v>325</v>
      </c>
      <c r="H146" s="7" t="s">
        <v>326</v>
      </c>
      <c r="I146" s="13">
        <f>F146*2</f>
        <v>2880</v>
      </c>
    </row>
    <row r="147" ht="15" customHeight="1" spans="1:9">
      <c r="A147" s="7">
        <v>146</v>
      </c>
      <c r="B147" s="12" t="s">
        <v>327</v>
      </c>
      <c r="C147" s="12" t="s">
        <v>15</v>
      </c>
      <c r="D147" s="6" t="s">
        <v>83</v>
      </c>
      <c r="E147" s="5">
        <v>1120</v>
      </c>
      <c r="F147" s="5">
        <v>3360</v>
      </c>
      <c r="G147" s="5" t="s">
        <v>328</v>
      </c>
      <c r="H147" s="7" t="s">
        <v>326</v>
      </c>
      <c r="I147" s="13">
        <f>F147*2</f>
        <v>6720</v>
      </c>
    </row>
    <row r="148" spans="1:9">
      <c r="A148" s="7">
        <v>147</v>
      </c>
      <c r="B148" s="6" t="s">
        <v>329</v>
      </c>
      <c r="C148" s="12" t="s">
        <v>15</v>
      </c>
      <c r="D148" s="14" t="s">
        <v>330</v>
      </c>
      <c r="E148" s="5">
        <v>1120</v>
      </c>
      <c r="F148" s="5">
        <v>3360</v>
      </c>
      <c r="G148" s="26" t="s">
        <v>331</v>
      </c>
      <c r="H148" s="7" t="s">
        <v>326</v>
      </c>
      <c r="I148" s="23">
        <f>SUM(F148:F153)*2</f>
        <v>40320</v>
      </c>
    </row>
    <row r="149" spans="1:9">
      <c r="A149" s="7">
        <v>148</v>
      </c>
      <c r="B149" s="12" t="s">
        <v>332</v>
      </c>
      <c r="C149" s="12" t="s">
        <v>15</v>
      </c>
      <c r="D149" s="14" t="s">
        <v>199</v>
      </c>
      <c r="E149" s="5">
        <v>1120</v>
      </c>
      <c r="F149" s="5">
        <v>3360</v>
      </c>
      <c r="G149" s="26" t="s">
        <v>331</v>
      </c>
      <c r="H149" s="7" t="s">
        <v>326</v>
      </c>
      <c r="I149" s="23"/>
    </row>
    <row r="150" spans="1:9">
      <c r="A150" s="7">
        <v>149</v>
      </c>
      <c r="B150" s="12" t="s">
        <v>333</v>
      </c>
      <c r="C150" s="12" t="s">
        <v>15</v>
      </c>
      <c r="D150" s="14" t="s">
        <v>334</v>
      </c>
      <c r="E150" s="5">
        <v>1120</v>
      </c>
      <c r="F150" s="5">
        <v>3360</v>
      </c>
      <c r="G150" s="26" t="s">
        <v>331</v>
      </c>
      <c r="H150" s="7" t="s">
        <v>326</v>
      </c>
      <c r="I150" s="23"/>
    </row>
    <row r="151" spans="1:9">
      <c r="A151" s="7">
        <v>150</v>
      </c>
      <c r="B151" s="12" t="s">
        <v>335</v>
      </c>
      <c r="C151" s="12" t="s">
        <v>15</v>
      </c>
      <c r="D151" s="14" t="s">
        <v>152</v>
      </c>
      <c r="E151" s="5">
        <v>1120</v>
      </c>
      <c r="F151" s="5">
        <v>3360</v>
      </c>
      <c r="G151" s="26" t="s">
        <v>331</v>
      </c>
      <c r="H151" s="7" t="s">
        <v>326</v>
      </c>
      <c r="I151" s="23"/>
    </row>
    <row r="152" spans="1:9">
      <c r="A152" s="7">
        <v>151</v>
      </c>
      <c r="B152" s="12" t="s">
        <v>336</v>
      </c>
      <c r="C152" s="12" t="s">
        <v>15</v>
      </c>
      <c r="D152" s="14" t="s">
        <v>337</v>
      </c>
      <c r="E152" s="5">
        <v>1120</v>
      </c>
      <c r="F152" s="5">
        <v>3360</v>
      </c>
      <c r="G152" s="26" t="s">
        <v>331</v>
      </c>
      <c r="H152" s="7" t="s">
        <v>326</v>
      </c>
      <c r="I152" s="23"/>
    </row>
    <row r="153" spans="1:9">
      <c r="A153" s="7">
        <v>152</v>
      </c>
      <c r="B153" s="12" t="s">
        <v>338</v>
      </c>
      <c r="C153" s="12" t="s">
        <v>15</v>
      </c>
      <c r="D153" s="14" t="s">
        <v>339</v>
      </c>
      <c r="E153" s="5">
        <v>1120</v>
      </c>
      <c r="F153" s="5">
        <v>3360</v>
      </c>
      <c r="G153" s="26" t="s">
        <v>331</v>
      </c>
      <c r="H153" s="7" t="s">
        <v>326</v>
      </c>
      <c r="I153" s="23"/>
    </row>
    <row r="154" spans="1:9">
      <c r="A154" s="7">
        <v>153</v>
      </c>
      <c r="B154" s="12" t="s">
        <v>340</v>
      </c>
      <c r="C154" s="12" t="s">
        <v>11</v>
      </c>
      <c r="D154" s="14" t="s">
        <v>341</v>
      </c>
      <c r="E154" s="5">
        <v>1120</v>
      </c>
      <c r="F154" s="5">
        <v>3360</v>
      </c>
      <c r="G154" s="26" t="s">
        <v>342</v>
      </c>
      <c r="H154" s="7" t="s">
        <v>326</v>
      </c>
      <c r="I154" s="13">
        <f>F154*2</f>
        <v>6720</v>
      </c>
    </row>
    <row r="155" spans="1:9">
      <c r="A155" s="7" t="s">
        <v>9</v>
      </c>
      <c r="B155" s="27"/>
      <c r="C155" s="27"/>
      <c r="D155" s="27"/>
      <c r="E155" s="27"/>
      <c r="F155" s="27"/>
      <c r="G155" s="27"/>
      <c r="H155" s="27"/>
      <c r="I155" s="13">
        <f>SUM(I4:I154)</f>
        <v>356540</v>
      </c>
    </row>
  </sheetData>
  <mergeCells count="3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5:I10"/>
    <mergeCell ref="I12:I13"/>
    <mergeCell ref="I15:I17"/>
    <mergeCell ref="I18:I20"/>
    <mergeCell ref="I22:I24"/>
    <mergeCell ref="I25:I27"/>
    <mergeCell ref="I28:I30"/>
    <mergeCell ref="I31:I32"/>
    <mergeCell ref="I33:I34"/>
    <mergeCell ref="I36:I37"/>
    <mergeCell ref="I38:I39"/>
    <mergeCell ref="I40:I42"/>
    <mergeCell ref="I43:I46"/>
    <mergeCell ref="I47:I48"/>
    <mergeCell ref="I51:I52"/>
    <mergeCell ref="I55:I56"/>
    <mergeCell ref="I61:I62"/>
    <mergeCell ref="I64:I67"/>
    <mergeCell ref="I68:I71"/>
    <mergeCell ref="I72:I75"/>
    <mergeCell ref="I79:I81"/>
    <mergeCell ref="I82:I88"/>
    <mergeCell ref="I89:I129"/>
    <mergeCell ref="I130:I131"/>
    <mergeCell ref="I132:I136"/>
    <mergeCell ref="I137:I141"/>
    <mergeCell ref="I142:I144"/>
    <mergeCell ref="I148:I153"/>
  </mergeCells>
  <pageMargins left="0.75" right="0.75" top="0.904861111111111" bottom="0.472222222222222" header="0.5" footer="0.275"/>
  <pageSetup paperSize="9" orientation="landscape"/>
  <headerFooter/>
  <ignoredErrors>
    <ignoredError sqref="F13" formula="1"/>
    <ignoredError sqref="I1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柞水县城镇公益性岗位2021年3季度岗位补贴公示表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就业局</dc:creator>
  <cp:lastModifiedBy>timeswift</cp:lastModifiedBy>
  <dcterms:created xsi:type="dcterms:W3CDTF">2015-06-07T10:19:00Z</dcterms:created>
  <cp:lastPrinted>2020-12-16T17:21:00Z</cp:lastPrinted>
  <dcterms:modified xsi:type="dcterms:W3CDTF">2021-09-26T06:36:16Z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