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全县城镇公益性岗位2021年一季度第2批岗位补贴公示表" sheetId="43" r:id="rId1"/>
  </sheets>
  <definedNames>
    <definedName name="_xlnm._FilterDatabase" localSheetId="0" hidden="1">全县城镇公益性岗位2021年一季度第2批岗位补贴公示表!$A$2:$M$23</definedName>
    <definedName name="_xlnm.Print_Titles" localSheetId="0">全县城镇公益性岗位2021年一季度第2批岗位补贴公示表!$1:$4</definedName>
  </definedNames>
  <calcPr calcId="144525" concurrentCalc="0"/>
</workbook>
</file>

<file path=xl/sharedStrings.xml><?xml version="1.0" encoding="utf-8"?>
<sst xmlns="http://schemas.openxmlformats.org/spreadsheetml/2006/main" count="346" uniqueCount="138">
  <si>
    <t>柞水县城镇公益性岗位2021年一季度第二批岗位补贴公示表</t>
  </si>
  <si>
    <t>序号</t>
  </si>
  <si>
    <t xml:space="preserve"> 姓 名</t>
  </si>
  <si>
    <t xml:space="preserve">性别 </t>
  </si>
  <si>
    <t>身份证号码</t>
  </si>
  <si>
    <t>聘用单位</t>
  </si>
  <si>
    <t>享受补贴时间</t>
  </si>
  <si>
    <t>补贴月数（个）</t>
  </si>
  <si>
    <t>补贴标准(元)</t>
  </si>
  <si>
    <t>补贴金额（元）</t>
  </si>
  <si>
    <t>合计</t>
  </si>
  <si>
    <t>单位类别</t>
  </si>
  <si>
    <t>备注</t>
  </si>
  <si>
    <t>实发金额（元）</t>
  </si>
  <si>
    <t>邵伟华</t>
  </si>
  <si>
    <t>男</t>
  </si>
  <si>
    <t>612527********0014</t>
  </si>
  <si>
    <t>柞水县交通运输局</t>
  </si>
  <si>
    <t>1-3月</t>
  </si>
  <si>
    <t>县直机关</t>
  </si>
  <si>
    <t>吴  军</t>
  </si>
  <si>
    <t>612527********0017</t>
  </si>
  <si>
    <t>邹小艳</t>
  </si>
  <si>
    <t>女</t>
  </si>
  <si>
    <t>612527********0044</t>
  </si>
  <si>
    <t>吴宗霞</t>
  </si>
  <si>
    <t>612527********5645</t>
  </si>
  <si>
    <t>吴  丹</t>
  </si>
  <si>
    <t>612527********0068</t>
  </si>
  <si>
    <t>余  洋</t>
  </si>
  <si>
    <t>612527********0022</t>
  </si>
  <si>
    <t>潘  虹</t>
  </si>
  <si>
    <t>612527********0424</t>
  </si>
  <si>
    <t>时佩楠</t>
  </si>
  <si>
    <t>612527********0049</t>
  </si>
  <si>
    <t xml:space="preserve">陈  浩  </t>
  </si>
  <si>
    <t>612527********0438</t>
  </si>
  <si>
    <t>齐  姣</t>
  </si>
  <si>
    <t>610115********3267</t>
  </si>
  <si>
    <t>卢  丛</t>
  </si>
  <si>
    <t>612527********0037</t>
  </si>
  <si>
    <t>廖惠波</t>
  </si>
  <si>
    <t>612527********3849</t>
  </si>
  <si>
    <t>刘  苗</t>
  </si>
  <si>
    <t>612527********0824</t>
  </si>
  <si>
    <t>柞水县中医医院</t>
  </si>
  <si>
    <t>县直医院</t>
  </si>
  <si>
    <t>含2020年四季度岗位补贴</t>
  </si>
  <si>
    <t>党明丽</t>
  </si>
  <si>
    <t>612527********1822</t>
  </si>
  <si>
    <t>殷淑珍</t>
  </si>
  <si>
    <t>范先玲</t>
  </si>
  <si>
    <t>612527********5625</t>
  </si>
  <si>
    <t>兰小燕</t>
  </si>
  <si>
    <t>612527********3046</t>
  </si>
  <si>
    <t>李  玥</t>
  </si>
  <si>
    <t>612525********2623</t>
  </si>
  <si>
    <t>司法局</t>
  </si>
  <si>
    <t>田  艳</t>
  </si>
  <si>
    <t>612527********3029</t>
  </si>
  <si>
    <t>陈  琳</t>
  </si>
  <si>
    <t>612527********0418</t>
  </si>
  <si>
    <t>机关事务局</t>
  </si>
  <si>
    <t>公共管理服务</t>
  </si>
  <si>
    <t>余正东</t>
  </si>
  <si>
    <t>612527********0038</t>
  </si>
  <si>
    <t>陈丽凤</t>
  </si>
  <si>
    <t>452327********2103</t>
  </si>
  <si>
    <t>闫彩云</t>
  </si>
  <si>
    <t>612527********5622</t>
  </si>
  <si>
    <t>汪  云</t>
  </si>
  <si>
    <t>612527********0045</t>
  </si>
  <si>
    <t>1月</t>
  </si>
  <si>
    <t>王晓敏</t>
  </si>
  <si>
    <t>612527********4442</t>
  </si>
  <si>
    <t>王娜娜</t>
  </si>
  <si>
    <t>612527********2823</t>
  </si>
  <si>
    <t>李小兰</t>
  </si>
  <si>
    <t>612527********4023</t>
  </si>
  <si>
    <t>许启秀</t>
  </si>
  <si>
    <t>612527********0023</t>
  </si>
  <si>
    <t>卢  琴</t>
  </si>
  <si>
    <t>612527********0047</t>
  </si>
  <si>
    <t>柯长连</t>
  </si>
  <si>
    <t>612527********4029</t>
  </si>
  <si>
    <t>王小波</t>
  </si>
  <si>
    <t>孟海娥</t>
  </si>
  <si>
    <t>612527********3027</t>
  </si>
  <si>
    <t>秦  凡</t>
  </si>
  <si>
    <t>612527********4429</t>
  </si>
  <si>
    <t>汪  芳</t>
  </si>
  <si>
    <t>612527********4824</t>
  </si>
  <si>
    <t>童丹莉</t>
  </si>
  <si>
    <t>612527********0562</t>
  </si>
  <si>
    <t>张德勇</t>
  </si>
  <si>
    <t>612527********1811</t>
  </si>
  <si>
    <t>陈新翠</t>
  </si>
  <si>
    <t>612527********0420</t>
  </si>
  <si>
    <t>雷文兰</t>
  </si>
  <si>
    <t>612527********344X</t>
  </si>
  <si>
    <t>齐晓艳</t>
  </si>
  <si>
    <t>612527********1827</t>
  </si>
  <si>
    <t>齐长芳</t>
  </si>
  <si>
    <t>612527********4223</t>
  </si>
  <si>
    <t>詹旭阳</t>
  </si>
  <si>
    <t>612527********6000</t>
  </si>
  <si>
    <t>王维博</t>
  </si>
  <si>
    <t>612527********0429</t>
  </si>
  <si>
    <t>蒋小芳</t>
  </si>
  <si>
    <t>612527********0025</t>
  </si>
  <si>
    <t>徐  萌</t>
  </si>
  <si>
    <t>612527********5621</t>
  </si>
  <si>
    <t>柞水县人民代表大会常务委员会办公室</t>
  </si>
  <si>
    <t>陈烈霞</t>
  </si>
  <si>
    <t>612527********6627</t>
  </si>
  <si>
    <t>孟  郊</t>
  </si>
  <si>
    <t>612527********0441</t>
  </si>
  <si>
    <t>柞水县非税收入管理局</t>
  </si>
  <si>
    <t>潘道云</t>
  </si>
  <si>
    <t>612527********0426</t>
  </si>
  <si>
    <t>党  欢</t>
  </si>
  <si>
    <t>612527********0828</t>
  </si>
  <si>
    <t>中国共产党柞水县委员会组织部</t>
  </si>
  <si>
    <t>柯贤文</t>
  </si>
  <si>
    <t>612527********0055</t>
  </si>
  <si>
    <t>柞水县老干局（审批局）</t>
  </si>
  <si>
    <t>余春红</t>
  </si>
  <si>
    <t>612527********0028</t>
  </si>
  <si>
    <t>柞水县老干局</t>
  </si>
  <si>
    <t>邹定彬</t>
  </si>
  <si>
    <t>612527********4411</t>
  </si>
  <si>
    <t>县委政法委</t>
  </si>
  <si>
    <t>舒馨仪</t>
  </si>
  <si>
    <t>王咸康</t>
  </si>
  <si>
    <t>612527********5416</t>
  </si>
  <si>
    <t>蔡小霞</t>
  </si>
  <si>
    <t>612527********0425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</si>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</sst>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2"/>
      <name val="宋体"/>
      <charset val="134"/>
    </font>
    <font>
      <sz val="14"/>
      <name val="宋体"/>
      <charset val="134"/>
    </font>
    <font>
      <b/>
      <sz val="22"/>
      <name val="方正小标宋简体"/>
      <charset val="134"/>
    </font>
    <font>
      <b/>
      <sz val="14"/>
      <name val="方正小标宋简体"/>
      <charset val="134"/>
    </font>
    <font>
      <b/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仿宋"/>
      <charset val="134"/>
    </font>
    <font>
      <sz val="11"/>
      <name val="宋体"/>
      <charset val="134"/>
      <scheme val="minor"/>
    </font>
    <font>
      <sz val="11"/>
      <name val="仿宋_GB2312"/>
      <charset val="134"/>
    </font>
    <font>
      <sz val="16"/>
      <name val="仿宋"/>
      <charset val="134"/>
    </font>
    <font>
      <sz val="14"/>
      <name val="仿宋"/>
      <charset val="134"/>
    </font>
    <font>
      <sz val="11"/>
      <name val="宋体"/>
      <charset val="134"/>
    </font>
    <font>
      <sz val="10"/>
      <name val="仿宋"/>
      <charset val="134"/>
    </font>
    <font>
      <sz val="8"/>
      <name val="仿宋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rgb="FFFF0000"/>
      <name val="宋体"/>
      <charset val="134"/>
      <scheme val="minor"/>
    </font>
    <font>
      <u/>
      <sz val="12"/>
      <color indexed="36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/>
    <xf numFmtId="0" fontId="16" fillId="4" borderId="0" applyNumberFormat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16" fillId="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4" fillId="2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30" fillId="20" borderId="11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35">
    <xf numFmtId="0" fontId="0" fillId="0" borderId="0" xfId="0" applyFont="1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11" fillId="0" borderId="2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_Sheet1" xfId="50"/>
    <cellStyle name="常规_Sheet1_8月" xfId="51"/>
  </cellStyles>
  <tableStyles count="0" defaultTableStyle="TableStyleMedium2" defaultPivotStyle="PivotStyleLight16"/>
  <colors>
    <mruColors>
      <color rgb="00FFFFFF"/>
      <color rgb="00FFFF00"/>
      <color rgb="0000B050"/>
      <color rgb="00000000"/>
      <color rgb="00FF00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1"/>
  <sheetViews>
    <sheetView tabSelected="1" zoomScale="89" zoomScaleNormal="89" workbookViewId="0">
      <selection activeCell="D7" sqref="D7"/>
    </sheetView>
  </sheetViews>
  <sheetFormatPr defaultColWidth="9" defaultRowHeight="18.75"/>
  <cols>
    <col min="1" max="1" width="5.05833333333333" style="1" customWidth="1"/>
    <col min="2" max="2" width="11.5083333333333" style="2" customWidth="1"/>
    <col min="3" max="3" width="4.76666666666667" style="1" customWidth="1"/>
    <col min="4" max="4" width="20.075" style="1" customWidth="1"/>
    <col min="5" max="5" width="33.85" style="1" customWidth="1"/>
    <col min="6" max="6" width="6.75" style="1" customWidth="1"/>
    <col min="7" max="7" width="5.35" style="1" customWidth="1"/>
    <col min="8" max="8" width="5.75" style="1" customWidth="1"/>
    <col min="9" max="9" width="5.625" style="1" customWidth="1"/>
    <col min="10" max="10" width="7.25" style="1" customWidth="1"/>
    <col min="11" max="11" width="13.625" style="1" customWidth="1"/>
    <col min="12" max="12" width="19.9416666666667" style="1" customWidth="1"/>
    <col min="13" max="13" width="11.7666666666667" style="1" customWidth="1"/>
    <col min="14" max="16367" width="36.3166666666667" style="1"/>
    <col min="16368" max="16379" width="9" style="1"/>
  </cols>
  <sheetData>
    <row r="1" spans="1:13">
      <c r="A1" s="3" t="s">
        <v>0</v>
      </c>
      <c r="B1" s="4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6" customHeight="1" spans="1:13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0" customHeight="1" spans="1:13">
      <c r="A3" s="5" t="s">
        <v>1</v>
      </c>
      <c r="B3" s="6" t="s">
        <v>2</v>
      </c>
      <c r="C3" s="7" t="s">
        <v>3</v>
      </c>
      <c r="D3" s="8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5" t="s">
        <v>11</v>
      </c>
      <c r="L3" s="7" t="s">
        <v>12</v>
      </c>
      <c r="M3" s="7" t="s">
        <v>13</v>
      </c>
    </row>
    <row r="4" ht="20" customHeight="1" spans="1:13">
      <c r="A4" s="5"/>
      <c r="B4" s="6"/>
      <c r="C4" s="7"/>
      <c r="D4" s="8"/>
      <c r="E4" s="7"/>
      <c r="F4" s="7"/>
      <c r="G4" s="7"/>
      <c r="H4" s="7"/>
      <c r="I4" s="7"/>
      <c r="J4" s="7"/>
      <c r="K4" s="5"/>
      <c r="L4" s="7"/>
      <c r="M4" s="7"/>
    </row>
    <row r="5" s="1" customFormat="1" ht="23" customHeight="1" spans="1:13">
      <c r="A5" s="9">
        <v>1</v>
      </c>
      <c r="B5" s="10" t="s">
        <v>14</v>
      </c>
      <c r="C5" s="9" t="s">
        <v>15</v>
      </c>
      <c r="D5" s="11" t="s">
        <v>16</v>
      </c>
      <c r="E5" s="10" t="s">
        <v>17</v>
      </c>
      <c r="F5" s="9" t="s">
        <v>18</v>
      </c>
      <c r="G5" s="9">
        <v>3</v>
      </c>
      <c r="H5" s="9">
        <v>480</v>
      </c>
      <c r="I5" s="15">
        <f t="shared" ref="I5:I16" si="0">G5*H5</f>
        <v>1440</v>
      </c>
      <c r="J5" s="15">
        <f t="shared" ref="J5:J16" si="1">SUM(I5)</f>
        <v>1440</v>
      </c>
      <c r="K5" s="9" t="s">
        <v>19</v>
      </c>
      <c r="L5" s="9"/>
      <c r="M5" s="27">
        <f>SUM(J5:J16)</f>
        <v>26880</v>
      </c>
    </row>
    <row r="6" s="1" customFormat="1" ht="23" customHeight="1" spans="1:13">
      <c r="A6" s="9">
        <v>2</v>
      </c>
      <c r="B6" s="10" t="s">
        <v>20</v>
      </c>
      <c r="C6" s="9" t="s">
        <v>15</v>
      </c>
      <c r="D6" s="11" t="s">
        <v>21</v>
      </c>
      <c r="E6" s="10" t="s">
        <v>17</v>
      </c>
      <c r="F6" s="9" t="s">
        <v>18</v>
      </c>
      <c r="G6" s="9">
        <v>3</v>
      </c>
      <c r="H6" s="9">
        <v>480</v>
      </c>
      <c r="I6" s="15">
        <f t="shared" si="0"/>
        <v>1440</v>
      </c>
      <c r="J6" s="15">
        <f t="shared" si="1"/>
        <v>1440</v>
      </c>
      <c r="K6" s="9" t="s">
        <v>19</v>
      </c>
      <c r="L6" s="9"/>
      <c r="M6" s="28"/>
    </row>
    <row r="7" s="1" customFormat="1" ht="23" customHeight="1" spans="1:13">
      <c r="A7" s="9">
        <v>3</v>
      </c>
      <c r="B7" s="10" t="s">
        <v>22</v>
      </c>
      <c r="C7" s="9" t="s">
        <v>23</v>
      </c>
      <c r="D7" s="11" t="s">
        <v>24</v>
      </c>
      <c r="E7" s="10" t="s">
        <v>17</v>
      </c>
      <c r="F7" s="9" t="s">
        <v>18</v>
      </c>
      <c r="G7" s="9">
        <v>3</v>
      </c>
      <c r="H7" s="9">
        <v>480</v>
      </c>
      <c r="I7" s="15">
        <f t="shared" si="0"/>
        <v>1440</v>
      </c>
      <c r="J7" s="15">
        <f t="shared" si="1"/>
        <v>1440</v>
      </c>
      <c r="K7" s="9" t="s">
        <v>19</v>
      </c>
      <c r="L7" s="9"/>
      <c r="M7" s="28"/>
    </row>
    <row r="8" s="1" customFormat="1" ht="23" customHeight="1" spans="1:13">
      <c r="A8" s="9">
        <v>4</v>
      </c>
      <c r="B8" s="10" t="s">
        <v>25</v>
      </c>
      <c r="C8" s="10" t="s">
        <v>23</v>
      </c>
      <c r="D8" s="12" t="s">
        <v>26</v>
      </c>
      <c r="E8" s="10" t="s">
        <v>17</v>
      </c>
      <c r="F8" s="9" t="s">
        <v>18</v>
      </c>
      <c r="G8" s="9">
        <v>3</v>
      </c>
      <c r="H8" s="9">
        <v>480</v>
      </c>
      <c r="I8" s="15">
        <f t="shared" si="0"/>
        <v>1440</v>
      </c>
      <c r="J8" s="15">
        <f t="shared" si="1"/>
        <v>1440</v>
      </c>
      <c r="K8" s="9" t="s">
        <v>19</v>
      </c>
      <c r="L8" s="9"/>
      <c r="M8" s="28"/>
    </row>
    <row r="9" s="1" customFormat="1" ht="23" customHeight="1" spans="1:13">
      <c r="A9" s="9">
        <v>5</v>
      </c>
      <c r="B9" s="10" t="s">
        <v>27</v>
      </c>
      <c r="C9" s="10" t="s">
        <v>23</v>
      </c>
      <c r="D9" s="12" t="s">
        <v>28</v>
      </c>
      <c r="E9" s="10" t="s">
        <v>17</v>
      </c>
      <c r="F9" s="9" t="s">
        <v>18</v>
      </c>
      <c r="G9" s="9">
        <v>3</v>
      </c>
      <c r="H9" s="9">
        <v>480</v>
      </c>
      <c r="I9" s="15">
        <f t="shared" si="0"/>
        <v>1440</v>
      </c>
      <c r="J9" s="15">
        <f t="shared" si="1"/>
        <v>1440</v>
      </c>
      <c r="K9" s="9" t="s">
        <v>19</v>
      </c>
      <c r="L9" s="9"/>
      <c r="M9" s="28"/>
    </row>
    <row r="10" s="1" customFormat="1" ht="23" customHeight="1" spans="1:13">
      <c r="A10" s="9">
        <v>6</v>
      </c>
      <c r="B10" s="10" t="s">
        <v>29</v>
      </c>
      <c r="C10" s="10" t="s">
        <v>23</v>
      </c>
      <c r="D10" s="12" t="s">
        <v>30</v>
      </c>
      <c r="E10" s="10" t="s">
        <v>17</v>
      </c>
      <c r="F10" s="9" t="s">
        <v>18</v>
      </c>
      <c r="G10" s="9">
        <v>3</v>
      </c>
      <c r="H10" s="9">
        <v>1120</v>
      </c>
      <c r="I10" s="15">
        <f t="shared" si="0"/>
        <v>3360</v>
      </c>
      <c r="J10" s="15">
        <f t="shared" si="1"/>
        <v>3360</v>
      </c>
      <c r="K10" s="9" t="s">
        <v>19</v>
      </c>
      <c r="L10" s="9"/>
      <c r="M10" s="28"/>
    </row>
    <row r="11" s="1" customFormat="1" ht="23" customHeight="1" spans="1:13">
      <c r="A11" s="9">
        <v>7</v>
      </c>
      <c r="B11" s="10" t="s">
        <v>31</v>
      </c>
      <c r="C11" s="10" t="s">
        <v>23</v>
      </c>
      <c r="D11" s="12" t="s">
        <v>32</v>
      </c>
      <c r="E11" s="10" t="s">
        <v>17</v>
      </c>
      <c r="F11" s="9" t="s">
        <v>18</v>
      </c>
      <c r="G11" s="9">
        <v>3</v>
      </c>
      <c r="H11" s="9">
        <v>1120</v>
      </c>
      <c r="I11" s="15">
        <f t="shared" si="0"/>
        <v>3360</v>
      </c>
      <c r="J11" s="15">
        <f t="shared" si="1"/>
        <v>3360</v>
      </c>
      <c r="K11" s="9" t="s">
        <v>19</v>
      </c>
      <c r="L11" s="9"/>
      <c r="M11" s="28"/>
    </row>
    <row r="12" s="1" customFormat="1" ht="23" customHeight="1" spans="1:13">
      <c r="A12" s="9">
        <v>8</v>
      </c>
      <c r="B12" s="10" t="s">
        <v>33</v>
      </c>
      <c r="C12" s="11" t="s">
        <v>23</v>
      </c>
      <c r="D12" s="11" t="s">
        <v>34</v>
      </c>
      <c r="E12" s="10" t="s">
        <v>17</v>
      </c>
      <c r="F12" s="9" t="s">
        <v>18</v>
      </c>
      <c r="G12" s="9">
        <v>3</v>
      </c>
      <c r="H12" s="9">
        <v>1120</v>
      </c>
      <c r="I12" s="15">
        <f t="shared" si="0"/>
        <v>3360</v>
      </c>
      <c r="J12" s="15">
        <f t="shared" si="1"/>
        <v>3360</v>
      </c>
      <c r="K12" s="9" t="s">
        <v>19</v>
      </c>
      <c r="L12" s="9"/>
      <c r="M12" s="28"/>
    </row>
    <row r="13" s="1" customFormat="1" ht="23" customHeight="1" spans="1:13">
      <c r="A13" s="9">
        <v>9</v>
      </c>
      <c r="B13" s="10" t="s">
        <v>35</v>
      </c>
      <c r="C13" s="11" t="s">
        <v>15</v>
      </c>
      <c r="D13" s="11" t="s">
        <v>36</v>
      </c>
      <c r="E13" s="10" t="s">
        <v>17</v>
      </c>
      <c r="F13" s="9" t="s">
        <v>18</v>
      </c>
      <c r="G13" s="9">
        <v>3</v>
      </c>
      <c r="H13" s="9">
        <v>1120</v>
      </c>
      <c r="I13" s="15">
        <f t="shared" si="0"/>
        <v>3360</v>
      </c>
      <c r="J13" s="15">
        <f t="shared" si="1"/>
        <v>3360</v>
      </c>
      <c r="K13" s="9" t="s">
        <v>19</v>
      </c>
      <c r="L13" s="9"/>
      <c r="M13" s="28"/>
    </row>
    <row r="14" s="1" customFormat="1" ht="23" customHeight="1" spans="1:13">
      <c r="A14" s="9">
        <v>10</v>
      </c>
      <c r="B14" s="10" t="s">
        <v>37</v>
      </c>
      <c r="C14" s="10" t="s">
        <v>23</v>
      </c>
      <c r="D14" s="12" t="s">
        <v>38</v>
      </c>
      <c r="E14" s="10" t="s">
        <v>17</v>
      </c>
      <c r="F14" s="9" t="s">
        <v>18</v>
      </c>
      <c r="G14" s="9">
        <v>3</v>
      </c>
      <c r="H14" s="9">
        <v>1120</v>
      </c>
      <c r="I14" s="15">
        <f t="shared" si="0"/>
        <v>3360</v>
      </c>
      <c r="J14" s="15">
        <f t="shared" si="1"/>
        <v>3360</v>
      </c>
      <c r="K14" s="9" t="s">
        <v>19</v>
      </c>
      <c r="L14" s="9"/>
      <c r="M14" s="28"/>
    </row>
    <row r="15" s="1" customFormat="1" ht="23" customHeight="1" spans="1:13">
      <c r="A15" s="9">
        <v>11</v>
      </c>
      <c r="B15" s="10" t="s">
        <v>39</v>
      </c>
      <c r="C15" s="11" t="s">
        <v>15</v>
      </c>
      <c r="D15" s="11" t="s">
        <v>40</v>
      </c>
      <c r="E15" s="10" t="s">
        <v>17</v>
      </c>
      <c r="F15" s="9" t="s">
        <v>18</v>
      </c>
      <c r="G15" s="9">
        <v>3</v>
      </c>
      <c r="H15" s="9">
        <v>480</v>
      </c>
      <c r="I15" s="15">
        <f t="shared" si="0"/>
        <v>1440</v>
      </c>
      <c r="J15" s="15">
        <f t="shared" si="1"/>
        <v>1440</v>
      </c>
      <c r="K15" s="9" t="s">
        <v>19</v>
      </c>
      <c r="L15" s="9"/>
      <c r="M15" s="28"/>
    </row>
    <row r="16" s="1" customFormat="1" ht="23" customHeight="1" spans="1:13">
      <c r="A16" s="9">
        <v>12</v>
      </c>
      <c r="B16" s="10" t="s">
        <v>41</v>
      </c>
      <c r="C16" s="13" t="s">
        <v>23</v>
      </c>
      <c r="D16" s="11" t="s">
        <v>42</v>
      </c>
      <c r="E16" s="10" t="s">
        <v>17</v>
      </c>
      <c r="F16" s="9" t="s">
        <v>18</v>
      </c>
      <c r="G16" s="9">
        <v>3</v>
      </c>
      <c r="H16" s="9">
        <v>480</v>
      </c>
      <c r="I16" s="15">
        <f t="shared" si="0"/>
        <v>1440</v>
      </c>
      <c r="J16" s="15">
        <f t="shared" si="1"/>
        <v>1440</v>
      </c>
      <c r="K16" s="9" t="s">
        <v>19</v>
      </c>
      <c r="L16" s="9"/>
      <c r="M16" s="28"/>
    </row>
    <row r="17" s="1" customFormat="1" ht="23" customHeight="1" spans="1:13">
      <c r="A17" s="9">
        <v>13</v>
      </c>
      <c r="B17" s="9" t="s">
        <v>43</v>
      </c>
      <c r="C17" s="9" t="s">
        <v>23</v>
      </c>
      <c r="D17" s="11" t="s">
        <v>44</v>
      </c>
      <c r="E17" s="9" t="s">
        <v>45</v>
      </c>
      <c r="F17" s="9" t="s">
        <v>18</v>
      </c>
      <c r="G17" s="9">
        <v>3</v>
      </c>
      <c r="H17" s="9">
        <v>1120</v>
      </c>
      <c r="I17" s="15">
        <v>3360</v>
      </c>
      <c r="J17" s="15">
        <v>3360</v>
      </c>
      <c r="K17" s="9" t="s">
        <v>46</v>
      </c>
      <c r="L17" s="29" t="s">
        <v>47</v>
      </c>
      <c r="M17" s="27">
        <f>SUM(J17:J21)+16800</f>
        <v>33600</v>
      </c>
    </row>
    <row r="18" s="1" customFormat="1" ht="23" customHeight="1" spans="1:13">
      <c r="A18" s="9">
        <v>14</v>
      </c>
      <c r="B18" s="10" t="s">
        <v>48</v>
      </c>
      <c r="C18" s="10" t="s">
        <v>23</v>
      </c>
      <c r="D18" s="12" t="s">
        <v>49</v>
      </c>
      <c r="E18" s="9" t="s">
        <v>45</v>
      </c>
      <c r="F18" s="9" t="s">
        <v>18</v>
      </c>
      <c r="G18" s="9">
        <v>3</v>
      </c>
      <c r="H18" s="9">
        <v>1120</v>
      </c>
      <c r="I18" s="15">
        <v>3360</v>
      </c>
      <c r="J18" s="15">
        <v>3360</v>
      </c>
      <c r="K18" s="10" t="s">
        <v>46</v>
      </c>
      <c r="L18" s="29" t="s">
        <v>47</v>
      </c>
      <c r="M18" s="28"/>
    </row>
    <row r="19" s="1" customFormat="1" ht="23" customHeight="1" spans="1:13">
      <c r="A19" s="9">
        <v>15</v>
      </c>
      <c r="B19" s="10" t="s">
        <v>50</v>
      </c>
      <c r="C19" s="10" t="s">
        <v>23</v>
      </c>
      <c r="D19" s="12" t="s">
        <v>34</v>
      </c>
      <c r="E19" s="9" t="s">
        <v>45</v>
      </c>
      <c r="F19" s="9" t="s">
        <v>18</v>
      </c>
      <c r="G19" s="9">
        <v>3</v>
      </c>
      <c r="H19" s="9">
        <v>1120</v>
      </c>
      <c r="I19" s="15">
        <v>3360</v>
      </c>
      <c r="J19" s="15">
        <v>3360</v>
      </c>
      <c r="K19" s="10" t="s">
        <v>46</v>
      </c>
      <c r="L19" s="29" t="s">
        <v>47</v>
      </c>
      <c r="M19" s="28"/>
    </row>
    <row r="20" s="1" customFormat="1" ht="23" customHeight="1" spans="1:13">
      <c r="A20" s="9">
        <v>16</v>
      </c>
      <c r="B20" s="10" t="s">
        <v>51</v>
      </c>
      <c r="C20" s="10" t="s">
        <v>23</v>
      </c>
      <c r="D20" s="12" t="s">
        <v>52</v>
      </c>
      <c r="E20" s="9" t="s">
        <v>45</v>
      </c>
      <c r="F20" s="9" t="s">
        <v>18</v>
      </c>
      <c r="G20" s="9">
        <v>3</v>
      </c>
      <c r="H20" s="9">
        <v>1120</v>
      </c>
      <c r="I20" s="15">
        <v>3360</v>
      </c>
      <c r="J20" s="15">
        <v>3360</v>
      </c>
      <c r="K20" s="10" t="s">
        <v>46</v>
      </c>
      <c r="L20" s="29" t="s">
        <v>47</v>
      </c>
      <c r="M20" s="28"/>
    </row>
    <row r="21" s="1" customFormat="1" ht="23" customHeight="1" spans="1:13">
      <c r="A21" s="9">
        <v>17</v>
      </c>
      <c r="B21" s="10" t="s">
        <v>53</v>
      </c>
      <c r="C21" s="10" t="s">
        <v>23</v>
      </c>
      <c r="D21" s="14" t="s">
        <v>54</v>
      </c>
      <c r="E21" s="9" t="s">
        <v>45</v>
      </c>
      <c r="F21" s="9" t="s">
        <v>18</v>
      </c>
      <c r="G21" s="9">
        <v>3</v>
      </c>
      <c r="H21" s="9">
        <v>1120</v>
      </c>
      <c r="I21" s="15">
        <v>3360</v>
      </c>
      <c r="J21" s="15">
        <v>3360</v>
      </c>
      <c r="K21" s="10" t="s">
        <v>46</v>
      </c>
      <c r="L21" s="29" t="s">
        <v>47</v>
      </c>
      <c r="M21" s="30"/>
    </row>
    <row r="22" s="1" customFormat="1" ht="23" customHeight="1" spans="1:13">
      <c r="A22" s="9">
        <v>18</v>
      </c>
      <c r="B22" s="10" t="s">
        <v>55</v>
      </c>
      <c r="C22" s="11" t="s">
        <v>23</v>
      </c>
      <c r="D22" s="11" t="s">
        <v>56</v>
      </c>
      <c r="E22" s="11" t="s">
        <v>57</v>
      </c>
      <c r="F22" s="9" t="s">
        <v>18</v>
      </c>
      <c r="G22" s="9">
        <v>3</v>
      </c>
      <c r="H22" s="15">
        <v>480</v>
      </c>
      <c r="I22" s="11">
        <f t="shared" ref="I22:I58" si="2">G22*H22</f>
        <v>1440</v>
      </c>
      <c r="J22" s="15">
        <f t="shared" ref="J22:J58" si="3">SUM(I22)</f>
        <v>1440</v>
      </c>
      <c r="K22" s="9" t="s">
        <v>19</v>
      </c>
      <c r="L22" s="29" t="s">
        <v>47</v>
      </c>
      <c r="M22" s="27">
        <f>SUM(J22:J23)+2880</f>
        <v>5760</v>
      </c>
    </row>
    <row r="23" s="1" customFormat="1" ht="23" customHeight="1" spans="1:13">
      <c r="A23" s="9">
        <v>19</v>
      </c>
      <c r="B23" s="16" t="s">
        <v>58</v>
      </c>
      <c r="C23" s="11" t="s">
        <v>23</v>
      </c>
      <c r="D23" s="11" t="s">
        <v>59</v>
      </c>
      <c r="E23" s="9" t="s">
        <v>57</v>
      </c>
      <c r="F23" s="9" t="s">
        <v>18</v>
      </c>
      <c r="G23" s="9">
        <v>3</v>
      </c>
      <c r="H23" s="15">
        <v>480</v>
      </c>
      <c r="I23" s="11">
        <f t="shared" si="2"/>
        <v>1440</v>
      </c>
      <c r="J23" s="15">
        <f t="shared" si="3"/>
        <v>1440</v>
      </c>
      <c r="K23" s="9" t="s">
        <v>19</v>
      </c>
      <c r="L23" s="29" t="s">
        <v>47</v>
      </c>
      <c r="M23" s="30"/>
    </row>
    <row r="24" s="1" customFormat="1" ht="23" customHeight="1" spans="1:13">
      <c r="A24" s="9">
        <v>20</v>
      </c>
      <c r="B24" s="17" t="s">
        <v>60</v>
      </c>
      <c r="C24" s="9" t="s">
        <v>15</v>
      </c>
      <c r="D24" s="11" t="s">
        <v>61</v>
      </c>
      <c r="E24" s="9" t="s">
        <v>62</v>
      </c>
      <c r="F24" s="9" t="s">
        <v>18</v>
      </c>
      <c r="G24" s="9">
        <v>3</v>
      </c>
      <c r="H24" s="15">
        <v>1120</v>
      </c>
      <c r="I24" s="11">
        <f t="shared" si="2"/>
        <v>3360</v>
      </c>
      <c r="J24" s="15">
        <f t="shared" si="3"/>
        <v>3360</v>
      </c>
      <c r="K24" s="9" t="s">
        <v>63</v>
      </c>
      <c r="L24" s="9"/>
      <c r="M24" s="9">
        <f>SUM(J24:J47)</f>
        <v>78400</v>
      </c>
    </row>
    <row r="25" s="1" customFormat="1" ht="23" customHeight="1" spans="1:13">
      <c r="A25" s="9">
        <v>21</v>
      </c>
      <c r="B25" s="17" t="s">
        <v>64</v>
      </c>
      <c r="C25" s="9" t="s">
        <v>15</v>
      </c>
      <c r="D25" s="11" t="s">
        <v>65</v>
      </c>
      <c r="E25" s="9" t="s">
        <v>62</v>
      </c>
      <c r="F25" s="9" t="s">
        <v>18</v>
      </c>
      <c r="G25" s="9">
        <v>3</v>
      </c>
      <c r="H25" s="15">
        <v>1120</v>
      </c>
      <c r="I25" s="11">
        <f t="shared" si="2"/>
        <v>3360</v>
      </c>
      <c r="J25" s="15">
        <f t="shared" si="3"/>
        <v>3360</v>
      </c>
      <c r="K25" s="9" t="s">
        <v>63</v>
      </c>
      <c r="L25" s="9"/>
      <c r="M25" s="9"/>
    </row>
    <row r="26" s="1" customFormat="1" ht="23" customHeight="1" spans="1:13">
      <c r="A26" s="9">
        <v>22</v>
      </c>
      <c r="B26" s="17" t="s">
        <v>66</v>
      </c>
      <c r="C26" s="17" t="s">
        <v>23</v>
      </c>
      <c r="D26" s="18" t="s">
        <v>67</v>
      </c>
      <c r="E26" s="9" t="s">
        <v>62</v>
      </c>
      <c r="F26" s="9" t="s">
        <v>18</v>
      </c>
      <c r="G26" s="9">
        <v>3</v>
      </c>
      <c r="H26" s="15">
        <v>1120</v>
      </c>
      <c r="I26" s="11">
        <f t="shared" si="2"/>
        <v>3360</v>
      </c>
      <c r="J26" s="15">
        <f t="shared" si="3"/>
        <v>3360</v>
      </c>
      <c r="K26" s="9" t="s">
        <v>63</v>
      </c>
      <c r="L26" s="31"/>
      <c r="M26" s="9"/>
    </row>
    <row r="27" s="1" customFormat="1" ht="23" customHeight="1" spans="1:13">
      <c r="A27" s="9">
        <v>23</v>
      </c>
      <c r="B27" s="17" t="s">
        <v>68</v>
      </c>
      <c r="C27" s="9" t="s">
        <v>23</v>
      </c>
      <c r="D27" s="11" t="s">
        <v>69</v>
      </c>
      <c r="E27" s="9" t="s">
        <v>62</v>
      </c>
      <c r="F27" s="9" t="s">
        <v>18</v>
      </c>
      <c r="G27" s="9">
        <v>3</v>
      </c>
      <c r="H27" s="15">
        <v>1120</v>
      </c>
      <c r="I27" s="11">
        <f t="shared" si="2"/>
        <v>3360</v>
      </c>
      <c r="J27" s="15">
        <f t="shared" si="3"/>
        <v>3360</v>
      </c>
      <c r="K27" s="9" t="s">
        <v>63</v>
      </c>
      <c r="L27" s="31"/>
      <c r="M27" s="9"/>
    </row>
    <row r="28" s="1" customFormat="1" ht="23" customHeight="1" spans="1:13">
      <c r="A28" s="9">
        <v>24</v>
      </c>
      <c r="B28" s="17" t="s">
        <v>70</v>
      </c>
      <c r="C28" s="9" t="s">
        <v>23</v>
      </c>
      <c r="D28" s="11" t="s">
        <v>71</v>
      </c>
      <c r="E28" s="9" t="s">
        <v>62</v>
      </c>
      <c r="F28" s="9" t="s">
        <v>72</v>
      </c>
      <c r="G28" s="9">
        <v>1</v>
      </c>
      <c r="H28" s="15">
        <v>1120</v>
      </c>
      <c r="I28" s="11">
        <f t="shared" si="2"/>
        <v>1120</v>
      </c>
      <c r="J28" s="15">
        <f t="shared" si="3"/>
        <v>1120</v>
      </c>
      <c r="K28" s="9" t="s">
        <v>63</v>
      </c>
      <c r="L28" s="31"/>
      <c r="M28" s="9"/>
    </row>
    <row r="29" s="1" customFormat="1" ht="23" customHeight="1" spans="1:13">
      <c r="A29" s="9">
        <v>25</v>
      </c>
      <c r="B29" s="17" t="s">
        <v>73</v>
      </c>
      <c r="C29" s="9" t="s">
        <v>23</v>
      </c>
      <c r="D29" s="11" t="s">
        <v>74</v>
      </c>
      <c r="E29" s="9" t="s">
        <v>62</v>
      </c>
      <c r="F29" s="9" t="s">
        <v>18</v>
      </c>
      <c r="G29" s="9">
        <v>3</v>
      </c>
      <c r="H29" s="15">
        <v>1120</v>
      </c>
      <c r="I29" s="11">
        <f t="shared" si="2"/>
        <v>3360</v>
      </c>
      <c r="J29" s="15">
        <f t="shared" si="3"/>
        <v>3360</v>
      </c>
      <c r="K29" s="9" t="s">
        <v>63</v>
      </c>
      <c r="L29" s="9"/>
      <c r="M29" s="9"/>
    </row>
    <row r="30" s="1" customFormat="1" ht="23" customHeight="1" spans="1:13">
      <c r="A30" s="9">
        <v>26</v>
      </c>
      <c r="B30" s="17" t="s">
        <v>75</v>
      </c>
      <c r="C30" s="9" t="s">
        <v>23</v>
      </c>
      <c r="D30" s="11" t="s">
        <v>76</v>
      </c>
      <c r="E30" s="9" t="s">
        <v>62</v>
      </c>
      <c r="F30" s="9" t="s">
        <v>18</v>
      </c>
      <c r="G30" s="9">
        <v>3</v>
      </c>
      <c r="H30" s="15">
        <v>1120</v>
      </c>
      <c r="I30" s="11">
        <f t="shared" si="2"/>
        <v>3360</v>
      </c>
      <c r="J30" s="15">
        <f t="shared" si="3"/>
        <v>3360</v>
      </c>
      <c r="K30" s="9" t="s">
        <v>63</v>
      </c>
      <c r="L30" s="31"/>
      <c r="M30" s="9"/>
    </row>
    <row r="31" s="1" customFormat="1" ht="23" customHeight="1" spans="1:13">
      <c r="A31" s="9">
        <v>27</v>
      </c>
      <c r="B31" s="17" t="s">
        <v>77</v>
      </c>
      <c r="C31" s="9" t="s">
        <v>23</v>
      </c>
      <c r="D31" s="11" t="s">
        <v>78</v>
      </c>
      <c r="E31" s="9" t="s">
        <v>62</v>
      </c>
      <c r="F31" s="9" t="s">
        <v>18</v>
      </c>
      <c r="G31" s="9">
        <v>3</v>
      </c>
      <c r="H31" s="15">
        <v>1120</v>
      </c>
      <c r="I31" s="11">
        <f t="shared" si="2"/>
        <v>3360</v>
      </c>
      <c r="J31" s="15">
        <f t="shared" si="3"/>
        <v>3360</v>
      </c>
      <c r="K31" s="9" t="s">
        <v>63</v>
      </c>
      <c r="L31" s="9"/>
      <c r="M31" s="9"/>
    </row>
    <row r="32" s="1" customFormat="1" ht="23" customHeight="1" spans="1:13">
      <c r="A32" s="9">
        <v>28</v>
      </c>
      <c r="B32" s="17" t="s">
        <v>79</v>
      </c>
      <c r="C32" s="9" t="s">
        <v>23</v>
      </c>
      <c r="D32" s="11" t="s">
        <v>80</v>
      </c>
      <c r="E32" s="9" t="s">
        <v>62</v>
      </c>
      <c r="F32" s="9" t="s">
        <v>18</v>
      </c>
      <c r="G32" s="9">
        <v>3</v>
      </c>
      <c r="H32" s="15">
        <v>1120</v>
      </c>
      <c r="I32" s="11">
        <f t="shared" si="2"/>
        <v>3360</v>
      </c>
      <c r="J32" s="15">
        <f t="shared" si="3"/>
        <v>3360</v>
      </c>
      <c r="K32" s="9" t="s">
        <v>63</v>
      </c>
      <c r="L32" s="31"/>
      <c r="M32" s="9"/>
    </row>
    <row r="33" s="1" customFormat="1" ht="23" customHeight="1" spans="1:13">
      <c r="A33" s="9">
        <v>29</v>
      </c>
      <c r="B33" s="17" t="s">
        <v>81</v>
      </c>
      <c r="C33" s="9" t="s">
        <v>23</v>
      </c>
      <c r="D33" s="11" t="s">
        <v>82</v>
      </c>
      <c r="E33" s="9" t="s">
        <v>62</v>
      </c>
      <c r="F33" s="9" t="s">
        <v>18</v>
      </c>
      <c r="G33" s="9">
        <v>3</v>
      </c>
      <c r="H33" s="15">
        <v>1120</v>
      </c>
      <c r="I33" s="11">
        <f t="shared" si="2"/>
        <v>3360</v>
      </c>
      <c r="J33" s="15">
        <f t="shared" si="3"/>
        <v>3360</v>
      </c>
      <c r="K33" s="9" t="s">
        <v>63</v>
      </c>
      <c r="L33" s="9"/>
      <c r="M33" s="9"/>
    </row>
    <row r="34" s="1" customFormat="1" ht="23" customHeight="1" spans="1:13">
      <c r="A34" s="9">
        <v>30</v>
      </c>
      <c r="B34" s="17" t="s">
        <v>83</v>
      </c>
      <c r="C34" s="9" t="s">
        <v>23</v>
      </c>
      <c r="D34" s="11" t="s">
        <v>84</v>
      </c>
      <c r="E34" s="9" t="s">
        <v>62</v>
      </c>
      <c r="F34" s="9" t="s">
        <v>18</v>
      </c>
      <c r="G34" s="9">
        <v>3</v>
      </c>
      <c r="H34" s="15">
        <v>1120</v>
      </c>
      <c r="I34" s="11">
        <f t="shared" si="2"/>
        <v>3360</v>
      </c>
      <c r="J34" s="15">
        <f t="shared" si="3"/>
        <v>3360</v>
      </c>
      <c r="K34" s="9" t="s">
        <v>63</v>
      </c>
      <c r="L34" s="9"/>
      <c r="M34" s="9"/>
    </row>
    <row r="35" s="1" customFormat="1" ht="23" customHeight="1" spans="1:13">
      <c r="A35" s="9">
        <v>31</v>
      </c>
      <c r="B35" s="17" t="s">
        <v>85</v>
      </c>
      <c r="C35" s="9" t="s">
        <v>15</v>
      </c>
      <c r="D35" s="11" t="s">
        <v>16</v>
      </c>
      <c r="E35" s="9" t="s">
        <v>62</v>
      </c>
      <c r="F35" s="9" t="s">
        <v>18</v>
      </c>
      <c r="G35" s="9">
        <v>3</v>
      </c>
      <c r="H35" s="15">
        <v>1120</v>
      </c>
      <c r="I35" s="11">
        <f t="shared" si="2"/>
        <v>3360</v>
      </c>
      <c r="J35" s="15">
        <f t="shared" si="3"/>
        <v>3360</v>
      </c>
      <c r="K35" s="9" t="s">
        <v>63</v>
      </c>
      <c r="L35" s="31"/>
      <c r="M35" s="9"/>
    </row>
    <row r="36" s="1" customFormat="1" ht="23" customHeight="1" spans="1:13">
      <c r="A36" s="9">
        <v>32</v>
      </c>
      <c r="B36" s="17" t="s">
        <v>86</v>
      </c>
      <c r="C36" s="9" t="s">
        <v>23</v>
      </c>
      <c r="D36" s="11" t="s">
        <v>87</v>
      </c>
      <c r="E36" s="9" t="s">
        <v>62</v>
      </c>
      <c r="F36" s="9" t="s">
        <v>18</v>
      </c>
      <c r="G36" s="9">
        <v>3</v>
      </c>
      <c r="H36" s="15">
        <v>1120</v>
      </c>
      <c r="I36" s="11">
        <f t="shared" si="2"/>
        <v>3360</v>
      </c>
      <c r="J36" s="15">
        <f t="shared" si="3"/>
        <v>3360</v>
      </c>
      <c r="K36" s="9" t="s">
        <v>63</v>
      </c>
      <c r="L36" s="9"/>
      <c r="M36" s="9"/>
    </row>
    <row r="37" s="1" customFormat="1" ht="23" customHeight="1" spans="1:13">
      <c r="A37" s="9">
        <v>33</v>
      </c>
      <c r="B37" s="17" t="s">
        <v>88</v>
      </c>
      <c r="C37" s="9" t="s">
        <v>23</v>
      </c>
      <c r="D37" s="11" t="s">
        <v>89</v>
      </c>
      <c r="E37" s="9" t="s">
        <v>62</v>
      </c>
      <c r="F37" s="9" t="s">
        <v>18</v>
      </c>
      <c r="G37" s="9">
        <v>3</v>
      </c>
      <c r="H37" s="15">
        <v>1120</v>
      </c>
      <c r="I37" s="11">
        <f t="shared" si="2"/>
        <v>3360</v>
      </c>
      <c r="J37" s="15">
        <f t="shared" si="3"/>
        <v>3360</v>
      </c>
      <c r="K37" s="9" t="s">
        <v>63</v>
      </c>
      <c r="L37" s="10"/>
      <c r="M37" s="9"/>
    </row>
    <row r="38" s="1" customFormat="1" ht="23" customHeight="1" spans="1:13">
      <c r="A38" s="9">
        <v>34</v>
      </c>
      <c r="B38" s="17" t="s">
        <v>90</v>
      </c>
      <c r="C38" s="9" t="s">
        <v>23</v>
      </c>
      <c r="D38" s="11" t="s">
        <v>91</v>
      </c>
      <c r="E38" s="9" t="s">
        <v>62</v>
      </c>
      <c r="F38" s="9" t="s">
        <v>18</v>
      </c>
      <c r="G38" s="9">
        <v>3</v>
      </c>
      <c r="H38" s="15">
        <v>1120</v>
      </c>
      <c r="I38" s="11">
        <f t="shared" si="2"/>
        <v>3360</v>
      </c>
      <c r="J38" s="15">
        <f t="shared" si="3"/>
        <v>3360</v>
      </c>
      <c r="K38" s="9" t="s">
        <v>63</v>
      </c>
      <c r="L38" s="31"/>
      <c r="M38" s="9"/>
    </row>
    <row r="39" s="1" customFormat="1" ht="23" customHeight="1" spans="1:13">
      <c r="A39" s="9">
        <v>35</v>
      </c>
      <c r="B39" s="17" t="s">
        <v>92</v>
      </c>
      <c r="C39" s="9" t="s">
        <v>23</v>
      </c>
      <c r="D39" s="11" t="s">
        <v>93</v>
      </c>
      <c r="E39" s="9" t="s">
        <v>62</v>
      </c>
      <c r="F39" s="9" t="s">
        <v>18</v>
      </c>
      <c r="G39" s="9">
        <v>3</v>
      </c>
      <c r="H39" s="15">
        <v>1120</v>
      </c>
      <c r="I39" s="11">
        <f t="shared" si="2"/>
        <v>3360</v>
      </c>
      <c r="J39" s="15">
        <f t="shared" si="3"/>
        <v>3360</v>
      </c>
      <c r="K39" s="9" t="s">
        <v>63</v>
      </c>
      <c r="L39" s="31"/>
      <c r="M39" s="9"/>
    </row>
    <row r="40" s="1" customFormat="1" ht="23" customHeight="1" spans="1:13">
      <c r="A40" s="9">
        <v>36</v>
      </c>
      <c r="B40" s="17" t="s">
        <v>94</v>
      </c>
      <c r="C40" s="9" t="s">
        <v>15</v>
      </c>
      <c r="D40" s="11" t="s">
        <v>95</v>
      </c>
      <c r="E40" s="9" t="s">
        <v>62</v>
      </c>
      <c r="F40" s="9" t="s">
        <v>18</v>
      </c>
      <c r="G40" s="9">
        <v>3</v>
      </c>
      <c r="H40" s="15">
        <v>1120</v>
      </c>
      <c r="I40" s="11">
        <f t="shared" si="2"/>
        <v>3360</v>
      </c>
      <c r="J40" s="15">
        <f t="shared" si="3"/>
        <v>3360</v>
      </c>
      <c r="K40" s="9" t="s">
        <v>63</v>
      </c>
      <c r="L40" s="31"/>
      <c r="M40" s="9"/>
    </row>
    <row r="41" s="1" customFormat="1" ht="23" customHeight="1" spans="1:13">
      <c r="A41" s="9">
        <v>37</v>
      </c>
      <c r="B41" s="17" t="s">
        <v>96</v>
      </c>
      <c r="C41" s="9" t="s">
        <v>23</v>
      </c>
      <c r="D41" s="11" t="s">
        <v>97</v>
      </c>
      <c r="E41" s="9" t="s">
        <v>62</v>
      </c>
      <c r="F41" s="9" t="s">
        <v>18</v>
      </c>
      <c r="G41" s="9">
        <v>3</v>
      </c>
      <c r="H41" s="15">
        <v>1120</v>
      </c>
      <c r="I41" s="11">
        <f t="shared" si="2"/>
        <v>3360</v>
      </c>
      <c r="J41" s="15">
        <f t="shared" si="3"/>
        <v>3360</v>
      </c>
      <c r="K41" s="9" t="s">
        <v>63</v>
      </c>
      <c r="L41" s="9"/>
      <c r="M41" s="9"/>
    </row>
    <row r="42" s="1" customFormat="1" ht="23" customHeight="1" spans="1:13">
      <c r="A42" s="9">
        <v>38</v>
      </c>
      <c r="B42" s="17" t="s">
        <v>98</v>
      </c>
      <c r="C42" s="9" t="s">
        <v>23</v>
      </c>
      <c r="D42" s="11" t="s">
        <v>99</v>
      </c>
      <c r="E42" s="9" t="s">
        <v>62</v>
      </c>
      <c r="F42" s="9" t="s">
        <v>18</v>
      </c>
      <c r="G42" s="9">
        <v>3</v>
      </c>
      <c r="H42" s="15">
        <v>1120</v>
      </c>
      <c r="I42" s="11">
        <f t="shared" si="2"/>
        <v>3360</v>
      </c>
      <c r="J42" s="15">
        <f t="shared" si="3"/>
        <v>3360</v>
      </c>
      <c r="K42" s="9" t="s">
        <v>63</v>
      </c>
      <c r="L42" s="9"/>
      <c r="M42" s="9"/>
    </row>
    <row r="43" s="1" customFormat="1" ht="23" customHeight="1" spans="1:13">
      <c r="A43" s="9">
        <v>39</v>
      </c>
      <c r="B43" s="17" t="s">
        <v>100</v>
      </c>
      <c r="C43" s="9" t="s">
        <v>23</v>
      </c>
      <c r="D43" s="11" t="s">
        <v>101</v>
      </c>
      <c r="E43" s="9" t="s">
        <v>62</v>
      </c>
      <c r="F43" s="9" t="s">
        <v>18</v>
      </c>
      <c r="G43" s="9">
        <v>3</v>
      </c>
      <c r="H43" s="15">
        <v>1120</v>
      </c>
      <c r="I43" s="11">
        <f t="shared" si="2"/>
        <v>3360</v>
      </c>
      <c r="J43" s="15">
        <f t="shared" si="3"/>
        <v>3360</v>
      </c>
      <c r="K43" s="9" t="s">
        <v>63</v>
      </c>
      <c r="L43" s="9"/>
      <c r="M43" s="9"/>
    </row>
    <row r="44" s="1" customFormat="1" ht="23" customHeight="1" spans="1:13">
      <c r="A44" s="9">
        <v>40</v>
      </c>
      <c r="B44" s="17" t="s">
        <v>102</v>
      </c>
      <c r="C44" s="19" t="s">
        <v>23</v>
      </c>
      <c r="D44" s="20" t="s">
        <v>103</v>
      </c>
      <c r="E44" s="9" t="s">
        <v>62</v>
      </c>
      <c r="F44" s="9" t="s">
        <v>18</v>
      </c>
      <c r="G44" s="9">
        <v>3</v>
      </c>
      <c r="H44" s="15">
        <v>1120</v>
      </c>
      <c r="I44" s="11">
        <f t="shared" si="2"/>
        <v>3360</v>
      </c>
      <c r="J44" s="15">
        <f t="shared" si="3"/>
        <v>3360</v>
      </c>
      <c r="K44" s="9" t="s">
        <v>63</v>
      </c>
      <c r="L44" s="9"/>
      <c r="M44" s="9"/>
    </row>
    <row r="45" s="1" customFormat="1" ht="23" customHeight="1" spans="1:13">
      <c r="A45" s="9">
        <v>41</v>
      </c>
      <c r="B45" s="17" t="s">
        <v>104</v>
      </c>
      <c r="C45" s="19" t="s">
        <v>15</v>
      </c>
      <c r="D45" s="20" t="s">
        <v>105</v>
      </c>
      <c r="E45" s="9" t="s">
        <v>62</v>
      </c>
      <c r="F45" s="9" t="s">
        <v>18</v>
      </c>
      <c r="G45" s="9">
        <v>3</v>
      </c>
      <c r="H45" s="15">
        <v>1120</v>
      </c>
      <c r="I45" s="11">
        <f t="shared" si="2"/>
        <v>3360</v>
      </c>
      <c r="J45" s="15">
        <f t="shared" si="3"/>
        <v>3360</v>
      </c>
      <c r="K45" s="9" t="s">
        <v>63</v>
      </c>
      <c r="L45" s="9"/>
      <c r="M45" s="9"/>
    </row>
    <row r="46" s="1" customFormat="1" ht="23" customHeight="1" spans="1:13">
      <c r="A46" s="9">
        <v>42</v>
      </c>
      <c r="B46" s="17" t="s">
        <v>106</v>
      </c>
      <c r="C46" s="19" t="s">
        <v>15</v>
      </c>
      <c r="D46" s="20" t="s">
        <v>107</v>
      </c>
      <c r="E46" s="9" t="s">
        <v>62</v>
      </c>
      <c r="F46" s="9" t="s">
        <v>18</v>
      </c>
      <c r="G46" s="9">
        <v>3</v>
      </c>
      <c r="H46" s="15">
        <v>1120</v>
      </c>
      <c r="I46" s="11">
        <f t="shared" si="2"/>
        <v>3360</v>
      </c>
      <c r="J46" s="15">
        <f t="shared" si="3"/>
        <v>3360</v>
      </c>
      <c r="K46" s="9" t="s">
        <v>63</v>
      </c>
      <c r="L46" s="9"/>
      <c r="M46" s="9"/>
    </row>
    <row r="47" s="1" customFormat="1" ht="23" customHeight="1" spans="1:13">
      <c r="A47" s="9">
        <v>43</v>
      </c>
      <c r="B47" s="17" t="s">
        <v>108</v>
      </c>
      <c r="C47" s="9" t="s">
        <v>23</v>
      </c>
      <c r="D47" s="21" t="s">
        <v>109</v>
      </c>
      <c r="E47" s="9" t="s">
        <v>62</v>
      </c>
      <c r="F47" s="9" t="s">
        <v>18</v>
      </c>
      <c r="G47" s="9">
        <v>3</v>
      </c>
      <c r="H47" s="15">
        <v>1120</v>
      </c>
      <c r="I47" s="11">
        <f t="shared" si="2"/>
        <v>3360</v>
      </c>
      <c r="J47" s="15">
        <f t="shared" si="3"/>
        <v>3360</v>
      </c>
      <c r="K47" s="9" t="s">
        <v>63</v>
      </c>
      <c r="L47" s="9"/>
      <c r="M47" s="9"/>
    </row>
    <row r="48" s="1" customFormat="1" ht="23" customHeight="1" spans="1:13">
      <c r="A48" s="9">
        <v>44</v>
      </c>
      <c r="B48" s="9" t="s">
        <v>110</v>
      </c>
      <c r="C48" s="9" t="s">
        <v>23</v>
      </c>
      <c r="D48" s="11" t="s">
        <v>111</v>
      </c>
      <c r="E48" s="9" t="s">
        <v>112</v>
      </c>
      <c r="F48" s="9" t="s">
        <v>18</v>
      </c>
      <c r="G48" s="9">
        <v>3</v>
      </c>
      <c r="H48" s="15">
        <v>480</v>
      </c>
      <c r="I48" s="11">
        <f t="shared" si="2"/>
        <v>1440</v>
      </c>
      <c r="J48" s="15">
        <f t="shared" si="3"/>
        <v>1440</v>
      </c>
      <c r="K48" s="9" t="s">
        <v>19</v>
      </c>
      <c r="L48" s="9"/>
      <c r="M48" s="32">
        <f>SUM(J48:J49)</f>
        <v>2880</v>
      </c>
    </row>
    <row r="49" s="1" customFormat="1" ht="23" customHeight="1" spans="1:13">
      <c r="A49" s="9">
        <v>45</v>
      </c>
      <c r="B49" s="9" t="s">
        <v>113</v>
      </c>
      <c r="C49" s="9" t="s">
        <v>23</v>
      </c>
      <c r="D49" s="11" t="s">
        <v>114</v>
      </c>
      <c r="E49" s="9" t="s">
        <v>112</v>
      </c>
      <c r="F49" s="9" t="s">
        <v>18</v>
      </c>
      <c r="G49" s="9">
        <v>3</v>
      </c>
      <c r="H49" s="15">
        <v>480</v>
      </c>
      <c r="I49" s="11">
        <f t="shared" si="2"/>
        <v>1440</v>
      </c>
      <c r="J49" s="15">
        <f t="shared" si="3"/>
        <v>1440</v>
      </c>
      <c r="K49" s="9" t="s">
        <v>19</v>
      </c>
      <c r="L49" s="9"/>
      <c r="M49" s="32"/>
    </row>
    <row r="50" s="1" customFormat="1" ht="23" customHeight="1" spans="1:13">
      <c r="A50" s="9">
        <v>46</v>
      </c>
      <c r="B50" s="9" t="s">
        <v>115</v>
      </c>
      <c r="C50" s="9" t="s">
        <v>23</v>
      </c>
      <c r="D50" s="11" t="s">
        <v>116</v>
      </c>
      <c r="E50" s="9" t="s">
        <v>117</v>
      </c>
      <c r="F50" s="9" t="s">
        <v>18</v>
      </c>
      <c r="G50" s="9">
        <v>3</v>
      </c>
      <c r="H50" s="9">
        <v>480</v>
      </c>
      <c r="I50" s="11">
        <f t="shared" si="2"/>
        <v>1440</v>
      </c>
      <c r="J50" s="15">
        <f t="shared" si="3"/>
        <v>1440</v>
      </c>
      <c r="K50" s="9" t="s">
        <v>19</v>
      </c>
      <c r="L50" s="33"/>
      <c r="M50" s="32">
        <f>SUM(J50:J51)</f>
        <v>2880</v>
      </c>
    </row>
    <row r="51" s="1" customFormat="1" ht="23" customHeight="1" spans="1:13">
      <c r="A51" s="9">
        <v>47</v>
      </c>
      <c r="B51" s="22" t="s">
        <v>118</v>
      </c>
      <c r="C51" s="9" t="s">
        <v>23</v>
      </c>
      <c r="D51" s="11" t="s">
        <v>119</v>
      </c>
      <c r="E51" s="9" t="s">
        <v>117</v>
      </c>
      <c r="F51" s="9" t="s">
        <v>18</v>
      </c>
      <c r="G51" s="9">
        <v>3</v>
      </c>
      <c r="H51" s="9">
        <v>480</v>
      </c>
      <c r="I51" s="11">
        <f t="shared" si="2"/>
        <v>1440</v>
      </c>
      <c r="J51" s="15">
        <f t="shared" si="3"/>
        <v>1440</v>
      </c>
      <c r="K51" s="9" t="s">
        <v>19</v>
      </c>
      <c r="L51" s="9"/>
      <c r="M51" s="32"/>
    </row>
    <row r="52" s="1" customFormat="1" ht="23" customHeight="1" spans="1:13">
      <c r="A52" s="9">
        <v>48</v>
      </c>
      <c r="B52" s="9" t="s">
        <v>120</v>
      </c>
      <c r="C52" s="9" t="s">
        <v>23</v>
      </c>
      <c r="D52" s="11" t="s">
        <v>121</v>
      </c>
      <c r="E52" s="10" t="s">
        <v>122</v>
      </c>
      <c r="F52" s="9" t="s">
        <v>18</v>
      </c>
      <c r="G52" s="9">
        <v>3</v>
      </c>
      <c r="H52" s="9">
        <v>480</v>
      </c>
      <c r="I52" s="11">
        <f t="shared" si="2"/>
        <v>1440</v>
      </c>
      <c r="J52" s="15">
        <f t="shared" si="3"/>
        <v>1440</v>
      </c>
      <c r="K52" s="9" t="s">
        <v>19</v>
      </c>
      <c r="L52" s="9"/>
      <c r="M52" s="27">
        <f>SUM(J52:J54)</f>
        <v>4320</v>
      </c>
    </row>
    <row r="53" s="1" customFormat="1" ht="23" customHeight="1" spans="1:13">
      <c r="A53" s="9">
        <v>49</v>
      </c>
      <c r="B53" s="10" t="s">
        <v>123</v>
      </c>
      <c r="C53" s="10" t="s">
        <v>15</v>
      </c>
      <c r="D53" s="12" t="s">
        <v>124</v>
      </c>
      <c r="E53" s="10" t="s">
        <v>125</v>
      </c>
      <c r="F53" s="9" t="s">
        <v>18</v>
      </c>
      <c r="G53" s="9">
        <v>3</v>
      </c>
      <c r="H53" s="9">
        <v>480</v>
      </c>
      <c r="I53" s="11">
        <f t="shared" si="2"/>
        <v>1440</v>
      </c>
      <c r="J53" s="15">
        <f t="shared" si="3"/>
        <v>1440</v>
      </c>
      <c r="K53" s="9" t="s">
        <v>19</v>
      </c>
      <c r="L53" s="9"/>
      <c r="M53" s="28"/>
    </row>
    <row r="54" s="1" customFormat="1" ht="23" customHeight="1" spans="1:13">
      <c r="A54" s="9">
        <v>50</v>
      </c>
      <c r="B54" s="10" t="s">
        <v>126</v>
      </c>
      <c r="C54" s="10" t="s">
        <v>23</v>
      </c>
      <c r="D54" s="12" t="s">
        <v>127</v>
      </c>
      <c r="E54" s="10" t="s">
        <v>128</v>
      </c>
      <c r="F54" s="9" t="s">
        <v>18</v>
      </c>
      <c r="G54" s="9">
        <v>3</v>
      </c>
      <c r="H54" s="9">
        <v>480</v>
      </c>
      <c r="I54" s="11">
        <f t="shared" si="2"/>
        <v>1440</v>
      </c>
      <c r="J54" s="15">
        <f t="shared" si="3"/>
        <v>1440</v>
      </c>
      <c r="K54" s="9" t="s">
        <v>19</v>
      </c>
      <c r="L54" s="9"/>
      <c r="M54" s="30"/>
    </row>
    <row r="55" s="1" customFormat="1" ht="23" customHeight="1" spans="1:13">
      <c r="A55" s="9">
        <v>51</v>
      </c>
      <c r="B55" s="11" t="s">
        <v>129</v>
      </c>
      <c r="C55" s="11" t="s">
        <v>15</v>
      </c>
      <c r="D55" s="11" t="s">
        <v>130</v>
      </c>
      <c r="E55" s="11" t="s">
        <v>131</v>
      </c>
      <c r="F55" s="9" t="s">
        <v>18</v>
      </c>
      <c r="G55" s="9">
        <v>3</v>
      </c>
      <c r="H55" s="9">
        <v>480</v>
      </c>
      <c r="I55" s="11">
        <f t="shared" si="2"/>
        <v>1440</v>
      </c>
      <c r="J55" s="15">
        <f t="shared" si="3"/>
        <v>1440</v>
      </c>
      <c r="K55" s="9" t="s">
        <v>19</v>
      </c>
      <c r="L55" s="11"/>
      <c r="M55" s="27">
        <f>SUM(J55:J58)</f>
        <v>5760</v>
      </c>
    </row>
    <row r="56" s="1" customFormat="1" ht="23" customHeight="1" spans="1:13">
      <c r="A56" s="9">
        <v>52</v>
      </c>
      <c r="B56" s="11" t="s">
        <v>132</v>
      </c>
      <c r="C56" s="9" t="s">
        <v>23</v>
      </c>
      <c r="D56" s="11" t="s">
        <v>32</v>
      </c>
      <c r="E56" s="11" t="s">
        <v>131</v>
      </c>
      <c r="F56" s="9" t="s">
        <v>18</v>
      </c>
      <c r="G56" s="9">
        <v>3</v>
      </c>
      <c r="H56" s="9">
        <v>480</v>
      </c>
      <c r="I56" s="11">
        <f t="shared" si="2"/>
        <v>1440</v>
      </c>
      <c r="J56" s="15">
        <f t="shared" si="3"/>
        <v>1440</v>
      </c>
      <c r="K56" s="9" t="s">
        <v>19</v>
      </c>
      <c r="L56" s="11"/>
      <c r="M56" s="28"/>
    </row>
    <row r="57" s="1" customFormat="1" ht="23" customHeight="1" spans="1:13">
      <c r="A57" s="9">
        <v>53</v>
      </c>
      <c r="B57" s="11" t="s">
        <v>133</v>
      </c>
      <c r="C57" s="9" t="s">
        <v>15</v>
      </c>
      <c r="D57" s="11" t="s">
        <v>134</v>
      </c>
      <c r="E57" s="11" t="s">
        <v>131</v>
      </c>
      <c r="F57" s="9" t="s">
        <v>18</v>
      </c>
      <c r="G57" s="9">
        <v>3</v>
      </c>
      <c r="H57" s="9">
        <v>480</v>
      </c>
      <c r="I57" s="11">
        <f t="shared" si="2"/>
        <v>1440</v>
      </c>
      <c r="J57" s="15">
        <f t="shared" si="3"/>
        <v>1440</v>
      </c>
      <c r="K57" s="9" t="s">
        <v>19</v>
      </c>
      <c r="L57" s="11"/>
      <c r="M57" s="28"/>
    </row>
    <row r="58" ht="23" customHeight="1" spans="1:13">
      <c r="A58" s="23">
        <v>54</v>
      </c>
      <c r="B58" s="23" t="s">
        <v>135</v>
      </c>
      <c r="C58" s="11" t="s">
        <v>23</v>
      </c>
      <c r="D58" s="11" t="s">
        <v>136</v>
      </c>
      <c r="E58" s="11" t="s">
        <v>131</v>
      </c>
      <c r="F58" s="9" t="s">
        <v>18</v>
      </c>
      <c r="G58" s="9">
        <v>3</v>
      </c>
      <c r="H58" s="9">
        <v>480</v>
      </c>
      <c r="I58" s="11">
        <f t="shared" si="2"/>
        <v>1440</v>
      </c>
      <c r="J58" s="15">
        <f t="shared" si="3"/>
        <v>1440</v>
      </c>
      <c r="K58" s="9" t="s">
        <v>19</v>
      </c>
      <c r="L58" s="11"/>
      <c r="M58" s="30"/>
    </row>
    <row r="59" ht="23" customHeight="1" spans="1:13">
      <c r="A59" s="24" t="s">
        <v>137</v>
      </c>
      <c r="B59" s="25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34">
        <f>SUM(M5:M58)</f>
        <v>160480</v>
      </c>
    </row>
    <row r="60" ht="23" customHeight="1"/>
    <row r="61" ht="20" customHeight="1"/>
  </sheetData>
  <mergeCells count="23">
    <mergeCell ref="A59:B5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M5:M16"/>
    <mergeCell ref="M17:M21"/>
    <mergeCell ref="M22:M23"/>
    <mergeCell ref="M24:M47"/>
    <mergeCell ref="M48:M49"/>
    <mergeCell ref="M50:M51"/>
    <mergeCell ref="M52:M54"/>
    <mergeCell ref="M55:M58"/>
    <mergeCell ref="A1:M2"/>
  </mergeCells>
  <pageMargins left="0.751388888888889" right="0.751388888888889" top="1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全县城镇公益性岗位2021年一季度第2批岗位补贴公示表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จุ๊บ子非我</cp:lastModifiedBy>
  <cp:revision>1</cp:revision>
  <dcterms:created xsi:type="dcterms:W3CDTF">1996-12-17T01:32:00Z</dcterms:created>
  <cp:lastPrinted>2017-01-13T03:08:00Z</cp:lastPrinted>
  <dcterms:modified xsi:type="dcterms:W3CDTF">2021-07-30T07:07:14Z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78D4A12D3C354D669EED3D7A00639FF9</vt:lpwstr>
  </property>
</Properties>
</file>